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60" windowHeight="9045" activeTab="7"/>
  </bookViews>
  <sheets>
    <sheet name="SP Bieliny" sheetId="1" r:id="rId1"/>
    <sheet name="SP Belno" sheetId="2" r:id="rId2"/>
    <sheet name="SP HNowa" sheetId="3" r:id="rId3"/>
    <sheet name="SP HPodłysica" sheetId="4" r:id="rId4"/>
    <sheet name="ZPO HStara" sheetId="5" r:id="rId5"/>
    <sheet name="SP Lechów" sheetId="6" r:id="rId6"/>
    <sheet name="SP Makoszyn" sheetId="7" r:id="rId7"/>
    <sheet name="SP Porąbki" sheetId="8" r:id="rId8"/>
    <sheet name="WYPOSAŻENIE" sheetId="9" r:id="rId9"/>
    <sheet name="SCUW" sheetId="10" r:id="rId10"/>
    <sheet name="BUDYNKI I BUDOWLE" sheetId="11" r:id="rId11"/>
  </sheets>
  <definedNames>
    <definedName name="_xlnm.Print_Area" localSheetId="1">'SP Belno'!$A$1:$I$197</definedName>
    <definedName name="_xlnm.Print_Area" localSheetId="0">'SP Bieliny'!$A$1:$I$462</definedName>
    <definedName name="_xlnm.Print_Area" localSheetId="5">'SP Lechów'!$A$3:$I$238</definedName>
    <definedName name="_xlnm.Print_Titles" localSheetId="1">'SP Belno'!$1:$1</definedName>
    <definedName name="_xlnm.Print_Titles" localSheetId="0">'SP Bieliny'!$1:$1</definedName>
    <definedName name="_xlnm.Print_Titles" localSheetId="2">'SP HNowa'!$3:$3</definedName>
    <definedName name="_xlnm.Print_Titles" localSheetId="3">'SP HPodłysica'!$3:$3</definedName>
    <definedName name="_xlnm.Print_Titles" localSheetId="5">'SP Lechów'!$A:$A,'SP Lechów'!$3:$3</definedName>
    <definedName name="_xlnm.Print_Titles" localSheetId="6">'SP Makoszyn'!$A:$A,'SP Makoszyn'!$3:$3</definedName>
    <definedName name="_xlnm.Print_Titles" localSheetId="7">'SP Porąbki'!$3:$3</definedName>
    <definedName name="_xlnm.Print_Titles" localSheetId="4">'ZPO HStara'!$A:$A,'ZPO HStara'!$3:$3</definedName>
  </definedNames>
  <calcPr fullCalcOnLoad="1"/>
</workbook>
</file>

<file path=xl/sharedStrings.xml><?xml version="1.0" encoding="utf-8"?>
<sst xmlns="http://schemas.openxmlformats.org/spreadsheetml/2006/main" count="2077" uniqueCount="1842">
  <si>
    <t>termos z podstawą gumową bez kranu 35l</t>
  </si>
  <si>
    <t>system bezprzewodowy Shure PGX 24/SM58P6</t>
  </si>
  <si>
    <t>Pokrowiec na sztandar 2 szt</t>
  </si>
  <si>
    <t>orzeł (sztandar) 2 szt</t>
  </si>
  <si>
    <t>drzewiec (sztandar) 2 szt</t>
  </si>
  <si>
    <t>sztandar haftowany 2 szt</t>
  </si>
  <si>
    <t>Motorower Toros BOF2</t>
  </si>
  <si>
    <t>gablota na puchary 2 szt</t>
  </si>
  <si>
    <t>mikser ręczny Bosik</t>
  </si>
  <si>
    <t>Maszynka do mięsa</t>
  </si>
  <si>
    <t>szafka nierdzewna AF-03F 60*40</t>
  </si>
  <si>
    <t>stół nierdzewny AS-07F 60*100</t>
  </si>
  <si>
    <t>stół roboczy AS-24F 60*90 z szuflladami</t>
  </si>
  <si>
    <t>tablica suchościeralna biała</t>
  </si>
  <si>
    <t>wózek plastyczny na kółkach</t>
  </si>
  <si>
    <t>II. SP Belno</t>
  </si>
  <si>
    <t>III. SP HNowa</t>
  </si>
  <si>
    <t>IV. SP HPodłysica</t>
  </si>
  <si>
    <t>V. SP HStara</t>
  </si>
  <si>
    <t>VI. SP Lechów</t>
  </si>
  <si>
    <t>VII. SP Makoszyn</t>
  </si>
  <si>
    <t>VIII. SP Porąbki</t>
  </si>
  <si>
    <t>Kosiarka spalinowa z napędem</t>
  </si>
  <si>
    <t>Tablica</t>
  </si>
  <si>
    <t>Mikroskop Sagittarius</t>
  </si>
  <si>
    <t>Segment Nysa NAB10 2 szt</t>
  </si>
  <si>
    <t>Segment Kasia 3 szt</t>
  </si>
  <si>
    <t>Rower składak</t>
  </si>
  <si>
    <t>Stolik pod kserokopiarkę</t>
  </si>
  <si>
    <t>Szafa 6-komorowa</t>
  </si>
  <si>
    <t>Router Airlive</t>
  </si>
  <si>
    <t>tablica biała suchościeralna 2 szt</t>
  </si>
  <si>
    <t>Odtwarzacz CD Philips</t>
  </si>
  <si>
    <t>Biurko pod komputer</t>
  </si>
  <si>
    <t>Tablica tryptyk malowana</t>
  </si>
  <si>
    <t>Komoda z 16 szufladami</t>
  </si>
  <si>
    <t>stojak na mapy</t>
  </si>
  <si>
    <t>Szafa z nadstawkami</t>
  </si>
  <si>
    <t>Szafa labolatoryjna</t>
  </si>
  <si>
    <t>Niszczarka elektryczna</t>
  </si>
  <si>
    <t>szafka 10 szuflad</t>
  </si>
  <si>
    <t>stolik świetlicowy 4 szt</t>
  </si>
  <si>
    <t xml:space="preserve">stół do tenisa stołowego </t>
  </si>
  <si>
    <t>stół do pilkarzyków</t>
  </si>
  <si>
    <t>skrzynia gimnastyczna</t>
  </si>
  <si>
    <t>równoważnia gimnastyczna</t>
  </si>
  <si>
    <t>ławka 3m 3 szt</t>
  </si>
  <si>
    <t>Ławka 2,7 m</t>
  </si>
  <si>
    <t>ławka 2,5 m 2 szt</t>
  </si>
  <si>
    <t>ławka 1,5 m</t>
  </si>
  <si>
    <t>kozioł gimnastyczny</t>
  </si>
  <si>
    <t>komoda 2 drzwi</t>
  </si>
  <si>
    <t>pralka wirnikowa "Światowid"</t>
  </si>
  <si>
    <t>drabina malarska</t>
  </si>
  <si>
    <t>szafa 2 drzwi (4 półki)</t>
  </si>
  <si>
    <t>szafa 2 drzwi (3 półki)</t>
  </si>
  <si>
    <t>Monitor Philips</t>
  </si>
  <si>
    <t>ławka 2 m 4 szt</t>
  </si>
  <si>
    <t>ławka 1,2 m 2 szt</t>
  </si>
  <si>
    <t>odskoczna</t>
  </si>
  <si>
    <t>szafa na mapy</t>
  </si>
  <si>
    <t>szafka 8 szuflad 2 szt</t>
  </si>
  <si>
    <t>regal 5 półek</t>
  </si>
  <si>
    <t>stojak na mapy metalowy</t>
  </si>
  <si>
    <t>stojak na mapy wysuwany</t>
  </si>
  <si>
    <t>stolik na kółkach do projektora</t>
  </si>
  <si>
    <t>ekran składany</t>
  </si>
  <si>
    <t>zestaw do resuscytacji MiniAnne 4 szt</t>
  </si>
  <si>
    <t>zestaw do resuscytacji LittleAnne 1 szt</t>
  </si>
  <si>
    <t>Rzutnik Lech</t>
  </si>
  <si>
    <t>stojak na rowery metalowy</t>
  </si>
  <si>
    <t>zestaw komputerowy</t>
  </si>
  <si>
    <t>stacja meteo podręczna przenośna</t>
  </si>
  <si>
    <t>stacja meteorologiczna</t>
  </si>
  <si>
    <t>szafka na pomoce 8 półek</t>
  </si>
  <si>
    <t>regał 5 szuflad i półęk</t>
  </si>
  <si>
    <t>Magnetofin Philips</t>
  </si>
  <si>
    <t>szafa na pomoce 190*90</t>
  </si>
  <si>
    <t>materac 200*100*10 3 szt</t>
  </si>
  <si>
    <t>stół do tenisa stołowego 2 szt</t>
  </si>
  <si>
    <t>wózek dwuwiaderkowy 2 szt</t>
  </si>
  <si>
    <t>szafka z 10 szufladami</t>
  </si>
  <si>
    <t>sztolik przedszkolny Nr 2 Węglowice 2 szt</t>
  </si>
  <si>
    <t>gruszka mała MB 4 szt</t>
  </si>
  <si>
    <t>Żak plus stół 2os Nr 5 8 szt</t>
  </si>
  <si>
    <t>Żak plus stół 2 os Nr 6 4 szt</t>
  </si>
  <si>
    <t>zlew nierdzewny 2komorowy</t>
  </si>
  <si>
    <t>zlew 2komorowy na szafce</t>
  </si>
  <si>
    <t>statyw do reflektorów</t>
  </si>
  <si>
    <t>telewizor Hundai 22"LCD</t>
  </si>
  <si>
    <t>waga elektroniczna platformowa</t>
  </si>
  <si>
    <t>szafka wisząca nierdzewna</t>
  </si>
  <si>
    <t>garmnek satynowany z pokrywką</t>
  </si>
  <si>
    <t>zestaw reflektorów</t>
  </si>
  <si>
    <t>laserowy rzutik kolorów</t>
  </si>
  <si>
    <t>kuchenka mikrofalowa</t>
  </si>
  <si>
    <t>robot ręczny Zelmer</t>
  </si>
  <si>
    <t>urządzenie wielofunkcyjne Canon</t>
  </si>
  <si>
    <t>zasilacz</t>
  </si>
  <si>
    <t>roleta 3 szt</t>
  </si>
  <si>
    <t>rower górski</t>
  </si>
  <si>
    <t>Toshiba dysk twardy zewnętrzny</t>
  </si>
  <si>
    <t>Telewizor Sharp 32"LED LC-32LD135</t>
  </si>
  <si>
    <t>kocioł na paliwo stałe 2013 r.</t>
  </si>
  <si>
    <t>odkurzacz Elektrolux</t>
  </si>
  <si>
    <t>Łóżko składane 2 szt</t>
  </si>
  <si>
    <t>Dysk przenośny Verbatim</t>
  </si>
  <si>
    <t>Polska - mapa ogólnogeograficzna</t>
  </si>
  <si>
    <t>pojemnik na ręczniki papierowe 6 szt</t>
  </si>
  <si>
    <t>pojemnik na papier toaletowy 5 szt</t>
  </si>
  <si>
    <t>śwait mapa krajobrazy/strefy klimatyczne</t>
  </si>
  <si>
    <t>świat mapa ukszt terenu/podział molityczny</t>
  </si>
  <si>
    <t>schronisko mlodzieżowe</t>
  </si>
  <si>
    <t>ogrodzenie</t>
  </si>
  <si>
    <t>ciąg pieszo-jezdny</t>
  </si>
  <si>
    <t>pole namiotowe wraz z infrastrukturą</t>
  </si>
  <si>
    <t>boisko wielofunkcyjne</t>
  </si>
  <si>
    <t>Regał biblioteczny</t>
  </si>
  <si>
    <t>Segment Ola-2</t>
  </si>
  <si>
    <t>Zestaw Tęcza-B</t>
  </si>
  <si>
    <t>Radiomagnetofon Eltra</t>
  </si>
  <si>
    <t>Monitor Samsung 913N 19" LCD</t>
  </si>
  <si>
    <t>garaż</t>
  </si>
  <si>
    <t>piec co</t>
  </si>
  <si>
    <t>pokrywka z uszczelką silikon PS-1/1 4 szt</t>
  </si>
  <si>
    <t xml:space="preserve">szafka  </t>
  </si>
  <si>
    <t xml:space="preserve">szafka </t>
  </si>
  <si>
    <t>odkurzacz Bosh</t>
  </si>
  <si>
    <t>tablica tryptyk</t>
  </si>
  <si>
    <t>komoda 2D z wnęką</t>
  </si>
  <si>
    <t>regał pólotwart</t>
  </si>
  <si>
    <t>regal 4 drzwi wnęką</t>
  </si>
  <si>
    <t xml:space="preserve">radiomagnetofon </t>
  </si>
  <si>
    <t>mapy 6 szt</t>
  </si>
  <si>
    <t>szafka podstawa</t>
  </si>
  <si>
    <t>kuchnia gazowa</t>
  </si>
  <si>
    <t>butla gazowa</t>
  </si>
  <si>
    <t>kuchnia elektryczna</t>
  </si>
  <si>
    <t>kuchnia Nika (kpl mebli)</t>
  </si>
  <si>
    <t>lustro</t>
  </si>
  <si>
    <t xml:space="preserve"> </t>
  </si>
  <si>
    <t>dysk zewnetrzny Verbatim</t>
  </si>
  <si>
    <t>stoły na stołówkę 12 szt</t>
  </si>
  <si>
    <t>szafy zamykane 2 szt</t>
  </si>
  <si>
    <t>szafka wisząca 50 kluczy</t>
  </si>
  <si>
    <t>kaseta TG10W</t>
  </si>
  <si>
    <t>szafki z półkami</t>
  </si>
  <si>
    <t>szafki zamykane</t>
  </si>
  <si>
    <t>świat - mapa fizyczna</t>
  </si>
  <si>
    <t>Polska-mapa fizyczna 2 szt</t>
  </si>
  <si>
    <t>świat - mapa polityczna</t>
  </si>
  <si>
    <t>szafy zamykane 3 szt</t>
  </si>
  <si>
    <t>meblościanka</t>
  </si>
  <si>
    <t>Komputer Dell Inspiron N5050</t>
  </si>
  <si>
    <t>radiomagnetofon MP3 CD</t>
  </si>
  <si>
    <t>Radiomagnetofon HCM</t>
  </si>
  <si>
    <t>Radiomagnetofon JVC</t>
  </si>
  <si>
    <t>Radiomagnetofon Bentley</t>
  </si>
  <si>
    <t>Aparat cyfrowy Olympus</t>
  </si>
  <si>
    <t>mikrofalówka</t>
  </si>
  <si>
    <t>drabinka gimnastyczna 2 szt</t>
  </si>
  <si>
    <t>stół tenisowy Kettler</t>
  </si>
  <si>
    <t xml:space="preserve">stół tenisowy </t>
  </si>
  <si>
    <t>Zestaw mebli Polo</t>
  </si>
  <si>
    <t>Zestaw mebli info</t>
  </si>
  <si>
    <t>Projektor NP115G</t>
  </si>
  <si>
    <t>Zestaw melbi "0"</t>
  </si>
  <si>
    <t>stoły komputerowe 6 zt</t>
  </si>
  <si>
    <t>Komputer uczniowski</t>
  </si>
  <si>
    <t>Pamięć zewnętrzna Toshiba</t>
  </si>
  <si>
    <t>Garnek 502/36 ZP</t>
  </si>
  <si>
    <t xml:space="preserve">stolik sześciokątny nr 2 </t>
  </si>
  <si>
    <t>stół Janek 2 szt</t>
  </si>
  <si>
    <t>krzesło Janek 4 szt</t>
  </si>
  <si>
    <t>szafka Kwiatuszek</t>
  </si>
  <si>
    <t>nadstawka do mebli</t>
  </si>
  <si>
    <t>dom nauczyciela</t>
  </si>
  <si>
    <t>wiertarka, szlifierka</t>
  </si>
  <si>
    <t>kocioł na paliwo stałe</t>
  </si>
  <si>
    <t>Laptop Samsung</t>
  </si>
  <si>
    <t>Projektor Epson</t>
  </si>
  <si>
    <t>Ekran popmanual</t>
  </si>
  <si>
    <t>Pulpit MPJ-3 Northweco</t>
  </si>
  <si>
    <t>stół uczniowski multimedialny 9 szt</t>
  </si>
  <si>
    <t>narożny stół uczniowski 2 szt</t>
  </si>
  <si>
    <t>tablica zielona</t>
  </si>
  <si>
    <t>imadło</t>
  </si>
  <si>
    <t>tuba gąsiennica</t>
  </si>
  <si>
    <t>gablota na puchary</t>
  </si>
  <si>
    <t>odtwarzacz blue-ray</t>
  </si>
  <si>
    <t>sejf ASK-46K</t>
  </si>
  <si>
    <t xml:space="preserve">Telewizor Curtis </t>
  </si>
  <si>
    <t>Radiomagnetofon Sony 2 szt</t>
  </si>
  <si>
    <t>waga do gabinetu pielęgniarki</t>
  </si>
  <si>
    <t>szafka na dzienniki</t>
  </si>
  <si>
    <t>stół 2 szt</t>
  </si>
  <si>
    <t>szafka kartotegowa do gabinetu pielęgniarskiego</t>
  </si>
  <si>
    <t>Stolik Natalia 3 szt</t>
  </si>
  <si>
    <t>Notebook Asus R500VJ-SX121H_8G/Win8</t>
  </si>
  <si>
    <t>fax Philips</t>
  </si>
  <si>
    <t>Ekran Avtek Video 175BT</t>
  </si>
  <si>
    <t>Fotel skórzany Castor</t>
  </si>
  <si>
    <t>Urządzenie wielofunkcyjne</t>
  </si>
  <si>
    <t>DVD</t>
  </si>
  <si>
    <t>Telefon bezprzewodowy Gigaset</t>
  </si>
  <si>
    <t>Ekspres Exprelia Black Saeco</t>
  </si>
  <si>
    <t>Garnek wysoki D32 cm</t>
  </si>
  <si>
    <t>Garnek wysoki D36 cm</t>
  </si>
  <si>
    <t>Termos stalowy 36 l</t>
  </si>
  <si>
    <t>aparat telefoniczny</t>
  </si>
  <si>
    <t>Szafka zlewowa</t>
  </si>
  <si>
    <t>Kamera JVC Everico</t>
  </si>
  <si>
    <t>zasilacz do kasy fiskalnej</t>
  </si>
  <si>
    <t>Copiarka Canon</t>
  </si>
  <si>
    <t>bramki aluminiowe przenośne</t>
  </si>
  <si>
    <t>opryskiwacz</t>
  </si>
  <si>
    <t>krajalnica</t>
  </si>
  <si>
    <t>stał daniel 1 os 7 szt</t>
  </si>
  <si>
    <t>UPS Lestar 2 szt</t>
  </si>
  <si>
    <t xml:space="preserve">UPS Lestar </t>
  </si>
  <si>
    <t>szafa metalowa na odczynniki chemiczne</t>
  </si>
  <si>
    <t>Kasa mała plus E</t>
  </si>
  <si>
    <t>Garnek średni d=36 cm</t>
  </si>
  <si>
    <t>garnek wysoki d=40 cm</t>
  </si>
  <si>
    <t>garnek niski d=40 cm</t>
  </si>
  <si>
    <t>wanna przecedzakowa d=50 cm</t>
  </si>
  <si>
    <t xml:space="preserve">tarcza nożowa </t>
  </si>
  <si>
    <t>tarcza nożowa (teflon)</t>
  </si>
  <si>
    <t xml:space="preserve">czajnik elektryczny </t>
  </si>
  <si>
    <t>budynek kuchni</t>
  </si>
  <si>
    <t>żelazko</t>
  </si>
  <si>
    <t>zestaw komputerowy G2030/4/500/Mon19,5LG/Windows7 - 11 szt</t>
  </si>
  <si>
    <t>Monitory 19" - 9 szt</t>
  </si>
  <si>
    <t>Zestaw naglośnieniowy ZPU-100 MP3</t>
  </si>
  <si>
    <t>statyw ZP</t>
  </si>
  <si>
    <t>Mikrofon dynamiczny MD-60 2 szt</t>
  </si>
  <si>
    <t>Mapa Polski dla najmłodszych 3 szt</t>
  </si>
  <si>
    <t>toaletka - lusterko</t>
  </si>
  <si>
    <t>szafy do biblioteki 2 szt</t>
  </si>
  <si>
    <t>szafa zamykana do biblioteki</t>
  </si>
  <si>
    <t>szafki zamykane 2 szt</t>
  </si>
  <si>
    <t>szafki z szufladami i szybą 2 szt</t>
  </si>
  <si>
    <t>szafka zamykana z wnęką</t>
  </si>
  <si>
    <t>szafka z drążkiem</t>
  </si>
  <si>
    <t>Peavey audio performar pack naglośnienie</t>
  </si>
  <si>
    <t>statyw mikrofonowy</t>
  </si>
  <si>
    <t>szafa metalowa SZ-0020</t>
  </si>
  <si>
    <t>Stojak na rowery 2 szt</t>
  </si>
  <si>
    <t>stół Janek II reg. Wys 4 szt</t>
  </si>
  <si>
    <t>Krzesl;o Janek 10 szt</t>
  </si>
  <si>
    <t>Wykładzina dywanowa</t>
  </si>
  <si>
    <t>Mata pod krzesło</t>
  </si>
  <si>
    <t>Magnetofion</t>
  </si>
  <si>
    <t>drążek sport</t>
  </si>
  <si>
    <t xml:space="preserve">wąż hydrantowy </t>
  </si>
  <si>
    <t>Tablice korkowe 200 * 120 w ramie 4 szt</t>
  </si>
  <si>
    <t>Wykladzina dywanowa z obszyciem 2 szt</t>
  </si>
  <si>
    <t>Rejestrator BCS-DVR 1601ME 12 kl/s</t>
  </si>
  <si>
    <t>Dysk 1TB</t>
  </si>
  <si>
    <t>Garnek 13,5 l MK-F 135SL</t>
  </si>
  <si>
    <t>Garnek gastro średni 12,5 l 2 szt</t>
  </si>
  <si>
    <t>Garnek gastro 17 l wysoki</t>
  </si>
  <si>
    <t>Rzutnik multimedialny Benq</t>
  </si>
  <si>
    <t>roleta tekstylna 4 szt</t>
  </si>
  <si>
    <t xml:space="preserve">roleta tekstylna  </t>
  </si>
  <si>
    <t>telefon gigaset A120 duo</t>
  </si>
  <si>
    <t>roletka niebieska 5 szt</t>
  </si>
  <si>
    <t xml:space="preserve">roletka niebieska </t>
  </si>
  <si>
    <t>notebook Lenovo 2014</t>
  </si>
  <si>
    <t>nagrywarka DVD Transcend VSB 2014</t>
  </si>
  <si>
    <t>Wykładzina 3 m</t>
  </si>
  <si>
    <t>odkurzacz karcher</t>
  </si>
  <si>
    <t>telefon bezprzewodowy Gigaset Duo</t>
  </si>
  <si>
    <t>kosiarka spalinowa Nac S511VHY-X 2014</t>
  </si>
  <si>
    <t xml:space="preserve">pieczęć urzędowa D36 </t>
  </si>
  <si>
    <t>pieczęć urzędowa D20</t>
  </si>
  <si>
    <t>grill węglowy</t>
  </si>
  <si>
    <t>kosa spalinowa Sparta 440T 2014 r.</t>
  </si>
  <si>
    <t>pokrywka z uszczelką silikonową</t>
  </si>
  <si>
    <t>LT-80 Zmiękczacz wody 2 krany</t>
  </si>
  <si>
    <t>gablota szklana</t>
  </si>
  <si>
    <t>szafa 80-tka 3 szt</t>
  </si>
  <si>
    <t>laminator biurowy</t>
  </si>
  <si>
    <t>magnetofon Hunday</t>
  </si>
  <si>
    <t>wyklładzina podlogowa</t>
  </si>
  <si>
    <t>telewizor LCD 40" Sony KDL</t>
  </si>
  <si>
    <t>czujnik dymu DPM 900-0233UK</t>
  </si>
  <si>
    <t>Niszczarka Fellowes</t>
  </si>
  <si>
    <t>Telefon bezprzewodowy Panasonic</t>
  </si>
  <si>
    <t>Drabina Corda Krause</t>
  </si>
  <si>
    <t>Krzeslo Janek reg wys 4-6 4 szt</t>
  </si>
  <si>
    <t>Stół Janek II z reg wys 4-6 2 szt</t>
  </si>
  <si>
    <t>wykładzina dywanowa</t>
  </si>
  <si>
    <t>gilotyna Fellowes</t>
  </si>
  <si>
    <t>podkaszarka</t>
  </si>
  <si>
    <t>radiomagnetofon Philips AZ 780 2 szt</t>
  </si>
  <si>
    <t>Mapa Grecja starożytna/Rzym starożytny</t>
  </si>
  <si>
    <t>Polska fizyczna 2 szt</t>
  </si>
  <si>
    <t>wykładzina podłogowa</t>
  </si>
  <si>
    <t>zasilacz awaryjny Digitus 2014 r.</t>
  </si>
  <si>
    <t>słupek wysoki</t>
  </si>
  <si>
    <t>komoda łazienkowa</t>
  </si>
  <si>
    <t>Dom Nauczyciela</t>
  </si>
  <si>
    <t>patelnia elektryczna</t>
  </si>
  <si>
    <t>zmywarka 2014</t>
  </si>
  <si>
    <t>betonowy zbiornik na ścieki</t>
  </si>
  <si>
    <t>szafka Jeż</t>
  </si>
  <si>
    <t>stół Daniel 11 szt</t>
  </si>
  <si>
    <t>wąż hydrantowy 2 szt</t>
  </si>
  <si>
    <t>szyld urzędowy</t>
  </si>
  <si>
    <t>gaśnica GP-6x ABC</t>
  </si>
  <si>
    <t>szafka z półkami</t>
  </si>
  <si>
    <t xml:space="preserve">Szafka zamykana </t>
  </si>
  <si>
    <t>szafka z szybą i szufladami</t>
  </si>
  <si>
    <t>szafka zamykana na zamek</t>
  </si>
  <si>
    <t>Fotel Rodos</t>
  </si>
  <si>
    <t>SP Lechów</t>
  </si>
  <si>
    <t>SP Belno</t>
  </si>
  <si>
    <t>SP Porąbki</t>
  </si>
  <si>
    <t>SP HPodłysica</t>
  </si>
  <si>
    <t>SP HNowa</t>
  </si>
  <si>
    <t>SP Makoszyn</t>
  </si>
  <si>
    <t>ZPO HStara</t>
  </si>
  <si>
    <t>budowle</t>
  </si>
  <si>
    <t>szafa biurowa SBM 212 M</t>
  </si>
  <si>
    <t>szafa biurowa SBM 202 M</t>
  </si>
  <si>
    <t>tablice korkowe TD 1800x1000 2 szt</t>
  </si>
  <si>
    <t>zestaw diatoniczny Bum Bum</t>
  </si>
  <si>
    <t>zestaw interaktywny</t>
  </si>
  <si>
    <t>Notebook Lenovo G50-70i3-4005u-4GB500</t>
  </si>
  <si>
    <t>urządzenie wielofunkcyjne Brother</t>
  </si>
  <si>
    <t xml:space="preserve">garnek </t>
  </si>
  <si>
    <t>tablica interaktywna Avtek tt-board 2080 + ViewSonic PJD5453S + uchwyt</t>
  </si>
  <si>
    <t>komputer Acer Aspire E5-573 Windows 10</t>
  </si>
  <si>
    <t>Głośniki Creative Giga Works T15</t>
  </si>
  <si>
    <t>Szafy biurowe do pracowni komputerowej 2 szt</t>
  </si>
  <si>
    <t>plac zabaw przy SP Belno</t>
  </si>
  <si>
    <t>plac zabaw przy SP L</t>
  </si>
  <si>
    <t>ławka gimnstyczna 2M nogi metalowe</t>
  </si>
  <si>
    <t>zaplecze szatniarsko-sanitarne przy SP L</t>
  </si>
  <si>
    <t>krzesła do pokju nauczycielskiego 12 szt</t>
  </si>
  <si>
    <t>tablica szkolna tryptyk z nadrukiem</t>
  </si>
  <si>
    <t>szafka zamykana z półkami</t>
  </si>
  <si>
    <t>szafka z szyną zamykana</t>
  </si>
  <si>
    <t>komnputery PC HP  5 szt</t>
  </si>
  <si>
    <t>kosiarka XC53 Castel</t>
  </si>
  <si>
    <t>komputery PC HP DC7600 PD 5 szt</t>
  </si>
  <si>
    <t>monitory 17'' 5 szt</t>
  </si>
  <si>
    <t>piankowa ciuchcia</t>
  </si>
  <si>
    <t>radio z odtwarzaczem CD i kasetowym 2 szt</t>
  </si>
  <si>
    <t>odkurzacz typu Karcher</t>
  </si>
  <si>
    <t>komputer Suntar PC</t>
  </si>
  <si>
    <t>Drukarka Lexmark MS310DN + modul wifi</t>
  </si>
  <si>
    <t>zmywarka uniwersalna Stalgast</t>
  </si>
  <si>
    <t>szafka przedszkolna RB z apl D</t>
  </si>
  <si>
    <t>szafka przedszkolna RB z apl J</t>
  </si>
  <si>
    <t>szafka przedszkolna z apl G</t>
  </si>
  <si>
    <t>ławeczka szatniowa z regul wysokością 4 szt</t>
  </si>
  <si>
    <t>ławeczka szatniowa 121*39*40 2 szt</t>
  </si>
  <si>
    <t>Telewizor Samsung</t>
  </si>
  <si>
    <t>mapa obrazkowa Polski</t>
  </si>
  <si>
    <t>tablica korkowa  150*100</t>
  </si>
  <si>
    <t>warnik do wody</t>
  </si>
  <si>
    <t>czajnik bezprzewodowy</t>
  </si>
  <si>
    <t>suszarka do naczyń chrom 3 poziomy</t>
  </si>
  <si>
    <t>garnek wysoki ProfiLine z pokrywką 2 szt</t>
  </si>
  <si>
    <t>garnek średni z pokrywką 2 szt</t>
  </si>
  <si>
    <t>patera na owoce 3-stopniowa 5 szt</t>
  </si>
  <si>
    <t>pufa trójkątna 3 szt</t>
  </si>
  <si>
    <t>bujak ślimak</t>
  </si>
  <si>
    <t>mapa Polski dla najmłodszych</t>
  </si>
  <si>
    <t>liczydło stojące z tablicą w jednym</t>
  </si>
  <si>
    <t>mapa Polski makatka</t>
  </si>
  <si>
    <t>bawmy się liczbami magnetyczne plansze 6 szt</t>
  </si>
  <si>
    <t>kalendarz tygodniowy</t>
  </si>
  <si>
    <t>zegar - plan dnia</t>
  </si>
  <si>
    <t>zestaw do sprzątania</t>
  </si>
  <si>
    <t>Xerox Work Centre</t>
  </si>
  <si>
    <t>pralka automatyczna</t>
  </si>
  <si>
    <t>odkurzacz piorący</t>
  </si>
  <si>
    <t xml:space="preserve">odkurzacz  </t>
  </si>
  <si>
    <t>Notebook LenovoG50i3-4005U4G500</t>
  </si>
  <si>
    <t>Projektor Benq MX505</t>
  </si>
  <si>
    <t>Ekran projekcyjny Celexon na trójnogu</t>
  </si>
  <si>
    <t>Lodówka Samsung RL58GRGIX</t>
  </si>
  <si>
    <t>Kuchnia Gazowa Amica 618GE 3.33</t>
  </si>
  <si>
    <t>młynek koloidalny</t>
  </si>
  <si>
    <t>regał RB z aplikacją D 2 szt</t>
  </si>
  <si>
    <t>regał RB z aplikacją M</t>
  </si>
  <si>
    <t>regał RB z aplikacją J</t>
  </si>
  <si>
    <t>regał z aplikacją P</t>
  </si>
  <si>
    <t>zestaw regałów przedszkolnych Bambino</t>
  </si>
  <si>
    <t>szafka regał przedszkolny RB-3</t>
  </si>
  <si>
    <t>stół szkolny Farta Stokrotka 7 szt</t>
  </si>
  <si>
    <t>kanapa duża 2 szt</t>
  </si>
  <si>
    <t>kanapa 98*52*55</t>
  </si>
  <si>
    <t>fotelik</t>
  </si>
  <si>
    <t>kanapa wklęsła</t>
  </si>
  <si>
    <t>kanapa wypukła</t>
  </si>
  <si>
    <t>Telewizor LG LED</t>
  </si>
  <si>
    <t>Radiomagnetofon z CD Grundig 2 szt</t>
  </si>
  <si>
    <t>Aparat Cyfrowy Sony IICE-300K</t>
  </si>
  <si>
    <t>piekarnik 3-komorowy</t>
  </si>
  <si>
    <t>ruszt nierdzewny</t>
  </si>
  <si>
    <t>szafka medyczna ze stali nierdzewnej</t>
  </si>
  <si>
    <t>radioodtwarzacz</t>
  </si>
  <si>
    <t>krzesla z regulacją wy 3-4 aluminium 42 szt</t>
  </si>
  <si>
    <t>stoły 2 os 1300*500 z reg wys 3-4 aluminium 21 szt</t>
  </si>
  <si>
    <t>stoły T 2 os 1300*500 3 szt</t>
  </si>
  <si>
    <t>wózek platformowy skladany ze stali nierdzewnej</t>
  </si>
  <si>
    <t>zamrażarka skrzyniowa 312 l z pokrywą INOX</t>
  </si>
  <si>
    <t>laptop Vostro 2520 Multi 3 szt</t>
  </si>
  <si>
    <t>krzesła z reg wys 5-6 aluminium 6 szt</t>
  </si>
  <si>
    <t>szafy magazynowe 5 szt</t>
  </si>
  <si>
    <t>stoły Daniel 2 os 1300*500 żółty buk 6 szt</t>
  </si>
  <si>
    <t>lustro 2 szt</t>
  </si>
  <si>
    <t>suszarka metalowa</t>
  </si>
  <si>
    <t>przesuwanka drzewo duże</t>
  </si>
  <si>
    <t>poducha sensoryczna myszka</t>
  </si>
  <si>
    <t>domek letniskowy dla lalek</t>
  </si>
  <si>
    <t>magnetyczna linijka</t>
  </si>
  <si>
    <t>bawmy się liczbami magnetyczne plansze</t>
  </si>
  <si>
    <t>liczydło stojące</t>
  </si>
  <si>
    <t>radio z odtwarzaczem CD</t>
  </si>
  <si>
    <t>Odtwarzacz DVD 2 szt</t>
  </si>
  <si>
    <t>xerox Work Centre</t>
  </si>
  <si>
    <t>odkurzacz na sucho</t>
  </si>
  <si>
    <t>notebook Lenovo G50i3-400</t>
  </si>
  <si>
    <t>ekran projekcyjny na statywie</t>
  </si>
  <si>
    <t>Drukarka OKI B401D</t>
  </si>
  <si>
    <t>szafa magazynowa drzwi skrzydłowe</t>
  </si>
  <si>
    <t>stół z półką</t>
  </si>
  <si>
    <t>stół ze zlewem 2-komorowym</t>
  </si>
  <si>
    <t>stół z basenem 1-komorowym</t>
  </si>
  <si>
    <t>stół szkolny Farta Stokrotka 3 szt</t>
  </si>
  <si>
    <t>zestaw szafek przedszkolnych RB-3 z 3 półkami</t>
  </si>
  <si>
    <t>szafka przedszkolna RB na plakaty</t>
  </si>
  <si>
    <t>biurko jednoszafkowe z szufladą</t>
  </si>
  <si>
    <t>biblioteczka z ławeczką</t>
  </si>
  <si>
    <t>dywan Werbena 3*4</t>
  </si>
  <si>
    <t>dywan Dzieci świata 2*2</t>
  </si>
  <si>
    <t>kanapa rozkładana</t>
  </si>
  <si>
    <t>kanapa spący miś 102*56*62</t>
  </si>
  <si>
    <t>materac narożny serce</t>
  </si>
  <si>
    <t>regał szatniowy przedszkolny 3 szt</t>
  </si>
  <si>
    <t>regał szatniowy przedszkolny 64*50*130</t>
  </si>
  <si>
    <t>szafa ubraniowa PN-1</t>
  </si>
  <si>
    <t>szafa metalowa gospodarcza</t>
  </si>
  <si>
    <t>regał metalowy</t>
  </si>
  <si>
    <t>telewizor Led Funai</t>
  </si>
  <si>
    <t>stół świetlicowy mila 120*80</t>
  </si>
  <si>
    <t>stół świetlicowy mila 120*80 3 szt</t>
  </si>
  <si>
    <t>nawierzchnia bezpieczna</t>
  </si>
  <si>
    <t>obrazkowe rymy</t>
  </si>
  <si>
    <t>wieża Samsung MME330D</t>
  </si>
  <si>
    <t>plac zabaw przy SP M</t>
  </si>
  <si>
    <t>Piec co 2016 r.</t>
  </si>
  <si>
    <t>Ekran projekcyjny Celexon Profesional 200*200</t>
  </si>
  <si>
    <t>szafka przedszkolna RB z aplikacją T</t>
  </si>
  <si>
    <t>szafka przedszkolna RB z aplikacją Ch</t>
  </si>
  <si>
    <t>biurko nauczycielskie</t>
  </si>
  <si>
    <t>regał szatniowy przedszkolny 4 szt</t>
  </si>
  <si>
    <t>drukarka HP 250G3 z oprzyrządowaniem</t>
  </si>
  <si>
    <t>plac zabaw przy ZPO Hstara</t>
  </si>
  <si>
    <t>HP 250 KSW99EA z oprzyrządowaniem</t>
  </si>
  <si>
    <t>szafa z zamkami na TV</t>
  </si>
  <si>
    <t>biurko Vigo z 2 szafkami i szufladą</t>
  </si>
  <si>
    <t>szafa niska buk</t>
  </si>
  <si>
    <t>pochylnie przed wejsciem do szkoły</t>
  </si>
  <si>
    <t>pochylnie od strony boiska</t>
  </si>
  <si>
    <t>podgrzewacze wody w budynku ZSS</t>
  </si>
  <si>
    <t>taczki</t>
  </si>
  <si>
    <t>antyramy plexi 120*160 4 szt</t>
  </si>
  <si>
    <t>siatki na bramkę 2 szt</t>
  </si>
  <si>
    <t>garnek wysoki</t>
  </si>
  <si>
    <t>patera na owoce stopniowa</t>
  </si>
  <si>
    <t>garnek średni</t>
  </si>
  <si>
    <t>patera 6 szt</t>
  </si>
  <si>
    <t>tarcza wiórki 3 szt</t>
  </si>
  <si>
    <t>garnek niski</t>
  </si>
  <si>
    <t>wiertarka udarowa</t>
  </si>
  <si>
    <t>urządzenie wielofunkcyjne Brother DCPL 2500DYJ1</t>
  </si>
  <si>
    <t>siatki do bramek sportowych</t>
  </si>
  <si>
    <t>podgrzewacz</t>
  </si>
  <si>
    <t>wózek Leichtklar solo</t>
  </si>
  <si>
    <t>patelnia aluminiowa teflon 2 szt</t>
  </si>
  <si>
    <t>pojemnik GN ProfiLine 2 szt</t>
  </si>
  <si>
    <t>garnek wysoki z poke 5 l 4 szt</t>
  </si>
  <si>
    <t>garnek niski z pokrywą 3,5 l</t>
  </si>
  <si>
    <t>garnek wysoki z pokrywą 200*190 6 l 3 szt</t>
  </si>
  <si>
    <t>wanna okrągła 50 cm 32,5 l</t>
  </si>
  <si>
    <t>garnek średni 23,5 i 36 cm</t>
  </si>
  <si>
    <t xml:space="preserve">komputer PC IBM 5 szt </t>
  </si>
  <si>
    <t>kserokopiarka Panasonic</t>
  </si>
  <si>
    <t>tablica magnetyczna z przyrządami tablicowymi</t>
  </si>
  <si>
    <t>równoważnia</t>
  </si>
  <si>
    <t>tablica korkowa 200*120 w ramie 2 szt</t>
  </si>
  <si>
    <t>piłka sioatkowa 5 szt</t>
  </si>
  <si>
    <t>bramka do unihokeja 2 szt</t>
  </si>
  <si>
    <t>czajnik Zelmer 332.2</t>
  </si>
  <si>
    <t>Komputer Fujitsu E520i3-4160 2016 r</t>
  </si>
  <si>
    <t>fotele obrotowe czarne 2 szt</t>
  </si>
  <si>
    <t>szafa kartotekowa</t>
  </si>
  <si>
    <t xml:space="preserve">szafka zamykana z pólkami </t>
  </si>
  <si>
    <t>zestaw arabski - szafka z 9 schowkami 2 szt</t>
  </si>
  <si>
    <t>zestaw arabski szafka z drzwiami i szufladami 2 szt</t>
  </si>
  <si>
    <t>zestaw arabski szafka 1/2 szuflady</t>
  </si>
  <si>
    <t>zestaw arabski regał otwart + dwie skrzynie na kółkach</t>
  </si>
  <si>
    <t>zestaw segmentów 3300*1200*450</t>
  </si>
  <si>
    <t>regał 4-drzwiowy kol</t>
  </si>
  <si>
    <t>stół świetlicowy 6 szt</t>
  </si>
  <si>
    <t>liczydła stojące 3 szt</t>
  </si>
  <si>
    <t>telewizor Philips 42'</t>
  </si>
  <si>
    <t>nagłośnienie zestaw 91 kolumna)</t>
  </si>
  <si>
    <t>tablica tryptyk malowana</t>
  </si>
  <si>
    <t>szfa ubraniowa</t>
  </si>
  <si>
    <t>szafa potrójna C2000</t>
  </si>
  <si>
    <t>stolik regul wysokość 8 szt</t>
  </si>
  <si>
    <t>krzeselko regulow wysokośc 16 szt</t>
  </si>
  <si>
    <t>szafka z pólkami 1000</t>
  </si>
  <si>
    <t>szafka z półkami 2000</t>
  </si>
  <si>
    <t>szafka z pólkami 600</t>
  </si>
  <si>
    <t>szatnia 6 2 szt</t>
  </si>
  <si>
    <t xml:space="preserve">szatnia 3 </t>
  </si>
  <si>
    <t>zestaw materacy Megaform</t>
  </si>
  <si>
    <t>ekran ścienny NOBO</t>
  </si>
  <si>
    <t>magnetofon</t>
  </si>
  <si>
    <t>kosiarka 600W</t>
  </si>
  <si>
    <t>pojemnik transportowy do żywności 79l</t>
  </si>
  <si>
    <t>regał skręcany 4 półki</t>
  </si>
  <si>
    <t>kserokopiarka Ricoch Aficio MP 2550</t>
  </si>
  <si>
    <t>podgrzewacz roll-top 2 szt</t>
  </si>
  <si>
    <t>odkurzacz profesjonalny z f. zbierania wody</t>
  </si>
  <si>
    <t>Notebook Lenovo G50-70i3</t>
  </si>
  <si>
    <t>ekran elektryczny Crystal Line</t>
  </si>
  <si>
    <t>drukarka Kserox Phaser 3020V</t>
  </si>
  <si>
    <t>szafa chłodnicza jednodrzwiowa</t>
  </si>
  <si>
    <t>szfa przelotowa drzwi skrzydłowe</t>
  </si>
  <si>
    <t>wózek bemarowy Lozamet</t>
  </si>
  <si>
    <t>szafka wysoka SL z przesuw drzwiami</t>
  </si>
  <si>
    <t>szafka niska z przesuw drzwiami</t>
  </si>
  <si>
    <t>zestaw szafek przedszkolnych z aplikacjami</t>
  </si>
  <si>
    <t>szafka regał wieloszafkowy</t>
  </si>
  <si>
    <t>biurko szkolne jednoszafkowe</t>
  </si>
  <si>
    <t>regał ekspozycyjny z aplik G,T,J, Ch (4 szt)</t>
  </si>
  <si>
    <t>regał ekspozycyjny z aplik D</t>
  </si>
  <si>
    <t>biblioteczka z pojemnikiem na kółkach</t>
  </si>
  <si>
    <t>regał szatniowy przedszkolny z ławeczką 3 szt</t>
  </si>
  <si>
    <t>ławka korytarzowa 2 szt</t>
  </si>
  <si>
    <t>szafka wysoka SL 200*100*40</t>
  </si>
  <si>
    <t>telewizor Samsung UE32H400</t>
  </si>
  <si>
    <t>szafka wysoka SL 5-półkowa</t>
  </si>
  <si>
    <t>Radioodtwarzacz Philips AZ 780 2 szt</t>
  </si>
  <si>
    <t>Radioodtwarzacz Philips AZ 787 2 szt</t>
  </si>
  <si>
    <t>tablica szkolna pojedyncza zielona</t>
  </si>
  <si>
    <t>mapy 2 szt</t>
  </si>
  <si>
    <t>okap kuchenny</t>
  </si>
  <si>
    <t>Zmywarka 2017</t>
  </si>
  <si>
    <t>Kosa BC 580V</t>
  </si>
  <si>
    <t>Monitor LCD 17" 2 szt</t>
  </si>
  <si>
    <t xml:space="preserve">Laptop Dell D630 c2D </t>
  </si>
  <si>
    <t>Laptop HP DC7900</t>
  </si>
  <si>
    <t xml:space="preserve">stolik pod drukarkę </t>
  </si>
  <si>
    <t>komplet mebli do pokoju nauczycielskiego</t>
  </si>
  <si>
    <t>drabinka wąska</t>
  </si>
  <si>
    <t>odkurzacz Elektrolux Powerforce</t>
  </si>
  <si>
    <t>korytko gimnastyczne</t>
  </si>
  <si>
    <t>wózek gimnastyczny 2 szt</t>
  </si>
  <si>
    <t>Zmywarka Amika 60/80</t>
  </si>
  <si>
    <t>Lodówko-zamrazarka Wirpool</t>
  </si>
  <si>
    <t>Pralka Amica 60/80</t>
  </si>
  <si>
    <t>Szafka ze zlewozmywakiem</t>
  </si>
  <si>
    <t>szafka stojąca 80/85 2 szt</t>
  </si>
  <si>
    <t>szafka wisząca 70/80 2 szt</t>
  </si>
  <si>
    <t>łóżko piętrowe metalowe z materacem 24 szt</t>
  </si>
  <si>
    <t>szafa 60/200</t>
  </si>
  <si>
    <t>szafa 60/140 2 szt</t>
  </si>
  <si>
    <t>ławostół 70/150 5 szt</t>
  </si>
  <si>
    <t>wieszak drewniany 9 szt</t>
  </si>
  <si>
    <t>stolik nogi metalowe 70/70 14 szt</t>
  </si>
  <si>
    <t>ławka 40/50 nogi metalowe odlew 5 szt</t>
  </si>
  <si>
    <t>umywalki polowe 12 kraników 2 szt</t>
  </si>
  <si>
    <t>pojemniki na odpady 2 szt</t>
  </si>
  <si>
    <t>skrzynka narzędziowa do rowerów Green Velo</t>
  </si>
  <si>
    <t>nagrywarka Panasonic</t>
  </si>
  <si>
    <t>Telewizor Philips 40PFH109188</t>
  </si>
  <si>
    <t>Radioodtwarzacz Philips AZ787/12</t>
  </si>
  <si>
    <t>Laptop Lenovo 650-30</t>
  </si>
  <si>
    <t>Notebook HP255 G-3Win 8.1</t>
  </si>
  <si>
    <t>Zestaw Maxx</t>
  </si>
  <si>
    <t>Pompa hydrauliczna</t>
  </si>
  <si>
    <t>biurko 130*60*75</t>
  </si>
  <si>
    <t>mikrofon</t>
  </si>
  <si>
    <t>kamera analogowa Omega 2 szt</t>
  </si>
  <si>
    <t xml:space="preserve">wiertarka udarowa </t>
  </si>
  <si>
    <t>Lustro MD</t>
  </si>
  <si>
    <t>aparat cyfrowy Samsung czarny 5 szt</t>
  </si>
  <si>
    <t>aparat cyfrowy samsung srebrny 15 szt</t>
  </si>
  <si>
    <t>Komputer PC Combo 2 szt 2008</t>
  </si>
  <si>
    <t>Kocioł CO 150kW 2016 r.</t>
  </si>
  <si>
    <t>odtwarzacz DVD Philips DVP2880/12</t>
  </si>
  <si>
    <t>odtwarzacz DVD Manta DVD 072HDMI</t>
  </si>
  <si>
    <t>Liczydło duze na stojaku</t>
  </si>
  <si>
    <t>zestaw mebli szafka kwiatuszek 3 szt</t>
  </si>
  <si>
    <t>meble modułowe segment Cezar</t>
  </si>
  <si>
    <t>szafa potrójna</t>
  </si>
  <si>
    <t>stolik regulowana wysokość 8 szt</t>
  </si>
  <si>
    <t>krzesełka regulow wysokość 16 szt</t>
  </si>
  <si>
    <t>szafka z półkami 1000</t>
  </si>
  <si>
    <t>szafka z półkami 600</t>
  </si>
  <si>
    <t>zestaw materacy megaform</t>
  </si>
  <si>
    <t>szatnia 3</t>
  </si>
  <si>
    <t>telewizor Samsung</t>
  </si>
  <si>
    <t>aparat fotograficzny Sony 20,1 pixels</t>
  </si>
  <si>
    <t>magnetofon Panasonic RX D55A 2 szt</t>
  </si>
  <si>
    <t xml:space="preserve">Mikrofon </t>
  </si>
  <si>
    <t>ekran NOBO ścienny</t>
  </si>
  <si>
    <t>lodówko-zamrażarka Beko</t>
  </si>
  <si>
    <t>kino domowe LG Samsun</t>
  </si>
  <si>
    <t>Telewizor Philips</t>
  </si>
  <si>
    <t>Zestaw klasowy Bum bum rurki</t>
  </si>
  <si>
    <t>laminarka Fellowes Lunar</t>
  </si>
  <si>
    <t>Stolik cezar 2 os 22 szt</t>
  </si>
  <si>
    <t>biurko 1-szafkowe 2 szt</t>
  </si>
  <si>
    <t>Kopiarka Canon iR-3025</t>
  </si>
  <si>
    <t>radiomagnetofon Grundig 1 szt</t>
  </si>
  <si>
    <t>Telewizor Thompson</t>
  </si>
  <si>
    <t>Wkrętarka Li-on</t>
  </si>
  <si>
    <t>Radioodtwarzacz Philips AZ 780</t>
  </si>
  <si>
    <t>Notebook Acer E15 575G</t>
  </si>
  <si>
    <t>niszczarka HSM Shredstar 2016</t>
  </si>
  <si>
    <t>Komputer Fujitsu SC 170 2 szt</t>
  </si>
  <si>
    <t>termometr cyfrowy bezdotykowy</t>
  </si>
  <si>
    <t>regał chromowany 2 szt</t>
  </si>
  <si>
    <t>router VAN 2 szt</t>
  </si>
  <si>
    <t>Łóżeczko max 25 szt</t>
  </si>
  <si>
    <t>termos TM-10 10l 2 szt</t>
  </si>
  <si>
    <t>termoport GN 1/1 COP</t>
  </si>
  <si>
    <t>Pokrywka z uszczelką 3 szt</t>
  </si>
  <si>
    <t>krzesło Junak z reg wys 30 szt</t>
  </si>
  <si>
    <t>Termos 20 l TM-20 2 szt</t>
  </si>
  <si>
    <t>pokrywka z uszczelką silikonową 4 szt</t>
  </si>
  <si>
    <t>mikser ręczny TBW-350</t>
  </si>
  <si>
    <t>ramię miksujące 430 mm</t>
  </si>
  <si>
    <t>ramię ubijające BB-360</t>
  </si>
  <si>
    <t>Projektor Goclever</t>
  </si>
  <si>
    <t>notebook Lenovo B50-80</t>
  </si>
  <si>
    <t>stolik Junak reg wys 9 szt</t>
  </si>
  <si>
    <t>patera do ciasta na podstawie d=30 6 szt</t>
  </si>
  <si>
    <t>liczydło na stojaku 2 szt</t>
  </si>
  <si>
    <t>statyw do prezentacji map i plansz 2 szt</t>
  </si>
  <si>
    <t>biblioteczka stojąca premium 2 szt</t>
  </si>
  <si>
    <t>radio z odtwarzaczem 2 szt</t>
  </si>
  <si>
    <t>odtwarzacz DVD 2 szt</t>
  </si>
  <si>
    <t>Xerox Work Centre 3315V_DN</t>
  </si>
  <si>
    <t>zestaw interaktywny 2 szt</t>
  </si>
  <si>
    <t>odkurzacz profesjonalny</t>
  </si>
  <si>
    <t>notebook Lenovo G50-7013-4005U 4GB 500W 2016 2 szt</t>
  </si>
  <si>
    <t>ekran ścienny Avtec Video 2 szt</t>
  </si>
  <si>
    <t>Nobo stolik pod projektor 2 szt</t>
  </si>
  <si>
    <t>Kamera cyfrowa Samsung HMX-F90</t>
  </si>
  <si>
    <t>Aparat foto Samsung WB</t>
  </si>
  <si>
    <t xml:space="preserve">tarcza wiórki  </t>
  </si>
  <si>
    <t>kuchnia mikrofalowa Zelmer</t>
  </si>
  <si>
    <t>lodówka Samsung RL58GRGIH</t>
  </si>
  <si>
    <t>lodówka na próbki stalgast 85000</t>
  </si>
  <si>
    <t>szafa chłodnicza HR-400/S RM Gastro</t>
  </si>
  <si>
    <t>podgrzewacz elektryczny</t>
  </si>
  <si>
    <t>krzesło szkolne Farta 24 szt</t>
  </si>
  <si>
    <t>stół szkolny Farta 24 szt</t>
  </si>
  <si>
    <t>biurko nauczycielskie 2 szt</t>
  </si>
  <si>
    <t>zestaw regałów wielkoszafkowych RB 2 szt</t>
  </si>
  <si>
    <t>biblioteczka stojąca 2 szt</t>
  </si>
  <si>
    <t>szafka szkolna RB z pojemnikiem 2 szt</t>
  </si>
  <si>
    <t>zestaw regałów szatniowych 6 osob</t>
  </si>
  <si>
    <t>Telewizor Thopmson 32" LED 2 szt</t>
  </si>
  <si>
    <t>ekran projekcyjny na trójnogu Avtec 2 szt</t>
  </si>
  <si>
    <t>Laptop Lenovo</t>
  </si>
  <si>
    <t>mieszadło do kotła 2 szt</t>
  </si>
  <si>
    <t>waga kuchenna</t>
  </si>
  <si>
    <t>garnek z pokrywą (H)</t>
  </si>
  <si>
    <t>garnek z pokrywą (H) 2 szt</t>
  </si>
  <si>
    <t>GN 1/1 200 RMG 4 szt</t>
  </si>
  <si>
    <t>GN 1/2 150RM 4 szt</t>
  </si>
  <si>
    <t>pokrywka 1/2 silikon RMG 4 szt</t>
  </si>
  <si>
    <t>PS-1/1 pokrywka z uszczelką silikonową 4 szt</t>
  </si>
  <si>
    <t xml:space="preserve">waga przecedzakowa </t>
  </si>
  <si>
    <t>Notebook Lenovo Ideapad 310-15</t>
  </si>
  <si>
    <t>kociołek</t>
  </si>
  <si>
    <t>sokowirówka</t>
  </si>
  <si>
    <t>stół do tenisa</t>
  </si>
  <si>
    <t>drukarka HP 201</t>
  </si>
  <si>
    <t>Miniwieża Sony CMT-EH10</t>
  </si>
  <si>
    <t>Wieza Pioneer</t>
  </si>
  <si>
    <t>statyw pod rzutnik składany</t>
  </si>
  <si>
    <t>GPS Garmin eTrex20</t>
  </si>
  <si>
    <t>Aparat fotograficzny Sony</t>
  </si>
  <si>
    <t>aparat fotograficzny Nikon</t>
  </si>
  <si>
    <t>kanapa Ikea Knopp 2 szt</t>
  </si>
  <si>
    <t>jednostka centralna NTT 10 szt</t>
  </si>
  <si>
    <t>Samorządowe Centrum Usług Wspólnych</t>
  </si>
  <si>
    <t>pomieszczenia punktu przedszkolnego</t>
  </si>
  <si>
    <t>laptop lenovo 100-15IBD 2017</t>
  </si>
  <si>
    <t>Urządzenie wielofunkcyjne Epson L386 2017 r.</t>
  </si>
  <si>
    <t>kocioł co 2017 r.</t>
  </si>
  <si>
    <t>urządzenia zabawowe i urządzenia silowni zewnętrznej</t>
  </si>
  <si>
    <t xml:space="preserve">monitoring 2017 r. </t>
  </si>
  <si>
    <t>ciąg pieszo jezdny</t>
  </si>
  <si>
    <t>stoły B 2-os 1300*500 zielony buk 5 szt</t>
  </si>
  <si>
    <t>radiomagnetofon Blaupunkt</t>
  </si>
  <si>
    <t>radiomagnetofon Philips AZ780/12</t>
  </si>
  <si>
    <t>turbina wodna - model na podstawie</t>
  </si>
  <si>
    <t>bio-energia dzialający model</t>
  </si>
  <si>
    <t>zestaw do badania stanu powietrza</t>
  </si>
  <si>
    <t>miernik promieniowania UV</t>
  </si>
  <si>
    <t>zestaw ekologiczny do badania wody</t>
  </si>
  <si>
    <t>czerpacz wody z termometrem</t>
  </si>
  <si>
    <t>gleba plus</t>
  </si>
  <si>
    <t>aparat fotograficzny 2 szt</t>
  </si>
  <si>
    <t>wielofunkcyjny przyrząd pomiarowy 5 w 1</t>
  </si>
  <si>
    <t>`</t>
  </si>
  <si>
    <t>zestaw mebli do pracowni przyrodniczej</t>
  </si>
  <si>
    <t>biurko dla nauczyciela</t>
  </si>
  <si>
    <t>mikroskop pomiarowy</t>
  </si>
  <si>
    <t>stacja pogody dydaktyczna drewniana typu domek</t>
  </si>
  <si>
    <t>monitor ineraktywny Myboard LED 55"FHD</t>
  </si>
  <si>
    <t>tablica biała 200 x 100</t>
  </si>
  <si>
    <t>tablica biala 100*100</t>
  </si>
  <si>
    <t>tablica biała kratka 100*100</t>
  </si>
  <si>
    <t>tablica biała 150*100 3 linie</t>
  </si>
  <si>
    <t>latop Dell Vostro 15,6" 2 szt 2018 r.</t>
  </si>
  <si>
    <t>tablica zielona pojedyncza 170*100</t>
  </si>
  <si>
    <t>tablica zielona obrotowa 150*100</t>
  </si>
  <si>
    <t>radioodtwarzacz Philips AZ700 2 szt</t>
  </si>
  <si>
    <t>radioodtwarzacz Philips AZ330T/12</t>
  </si>
  <si>
    <t>Drukarka Brother HL-122 WE</t>
  </si>
  <si>
    <t>Telefon Gigaset A120 Duo</t>
  </si>
  <si>
    <t>mikroskop Biolight200</t>
  </si>
  <si>
    <t>Polska mapa fizyczna</t>
  </si>
  <si>
    <t>tablica interaktywna Smart Board SBM680 + projektor Hitachi CP-AX2505 + glosniki</t>
  </si>
  <si>
    <t>Termos TM-20 20l RM 3 szt</t>
  </si>
  <si>
    <t>temoport GN 1/1 front</t>
  </si>
  <si>
    <t>termos transportowy 6xGN 1/1 65 mm 5 szt</t>
  </si>
  <si>
    <t>pojemniki do termosów GN 1/1 6 szt</t>
  </si>
  <si>
    <t>termometr bezdotykowy HENDI</t>
  </si>
  <si>
    <t>kotleciarka elektryczna HE+A</t>
  </si>
  <si>
    <t>ostrzałka elektryczna do noży</t>
  </si>
  <si>
    <t>termometr DT 34</t>
  </si>
  <si>
    <t>wózek platformowy</t>
  </si>
  <si>
    <t>szkielet człowieka</t>
  </si>
  <si>
    <t xml:space="preserve">Palnik </t>
  </si>
  <si>
    <t>ławeczki szatniowe 2 szt</t>
  </si>
  <si>
    <t xml:space="preserve">biurko Vigo z 2 szafkami i szufladą </t>
  </si>
  <si>
    <t>ciśnieniomierz zegarowy</t>
  </si>
  <si>
    <t xml:space="preserve">kozetka 2-cześciowa </t>
  </si>
  <si>
    <t>parawan</t>
  </si>
  <si>
    <t>stetoskop dwuprzewodowy</t>
  </si>
  <si>
    <t>szafa metalowa dwudrzwiowa</t>
  </si>
  <si>
    <t>szafka kartotekowa</t>
  </si>
  <si>
    <t>waga elektroniczna ze wzrostomierzem</t>
  </si>
  <si>
    <t>wózek lekarski</t>
  </si>
  <si>
    <t>tablet Kiano Intelect 3 szt</t>
  </si>
  <si>
    <t>zestaw klocków lego We DO 6 szt</t>
  </si>
  <si>
    <t>warnik do wody 19 l Stalgast</t>
  </si>
  <si>
    <t>zestaw nagłaśniający PSS MAXI 28BTC</t>
  </si>
  <si>
    <t>LDM Mikrofon bezprzewodowy</t>
  </si>
  <si>
    <t>mapa ścienna Europa</t>
  </si>
  <si>
    <t>mapa ścienna II Wojna światowa</t>
  </si>
  <si>
    <t>mapa ścienna Starożytny Wschód</t>
  </si>
  <si>
    <t>mapa ścienna I wojna światowa</t>
  </si>
  <si>
    <t>Mapa Polska fizyczna</t>
  </si>
  <si>
    <t>mapa Polska gospodarcza i przemyslowa</t>
  </si>
  <si>
    <t>Polska mapa administracyjna</t>
  </si>
  <si>
    <t>Polska mapa gleb</t>
  </si>
  <si>
    <t xml:space="preserve">kosiarka SP GV 4B TKA </t>
  </si>
  <si>
    <t>wózek dwuwiaderkowy</t>
  </si>
  <si>
    <t>niszczarka</t>
  </si>
  <si>
    <t>mikroskop 20*1280 z okularem cyfrowym</t>
  </si>
  <si>
    <t xml:space="preserve">laserowy model demonstracyjny </t>
  </si>
  <si>
    <t>pokrywki z uszczelką silikonową 2 szt</t>
  </si>
  <si>
    <t>taboret na garnki 400*400*450 2 szt</t>
  </si>
  <si>
    <t xml:space="preserve">tarcza do kostki </t>
  </si>
  <si>
    <t>tarcza bardzo drobna</t>
  </si>
  <si>
    <t>tablica suchościeralna biała 170*100 2 szt</t>
  </si>
  <si>
    <t>tablica interaktywna Smart Board SBM680 + projektor Hitachi CP-AX2505 + glosniki 2 szt</t>
  </si>
  <si>
    <t xml:space="preserve"> dysk zewnętrzny ADATA 2 szt</t>
  </si>
  <si>
    <t xml:space="preserve">mikser ręczny </t>
  </si>
  <si>
    <t>Zmiękczacz wody</t>
  </si>
  <si>
    <t>Laminator Fellowes</t>
  </si>
  <si>
    <t>monitor AOC LED 21,5"</t>
  </si>
  <si>
    <t>SP Bieliny</t>
  </si>
  <si>
    <t>Wykaz środków trwałych do ubezpieczenia</t>
  </si>
  <si>
    <t>JEDNOSTKA</t>
  </si>
  <si>
    <t>SRODEK TRWAŁY</t>
  </si>
  <si>
    <t>BUDYNKI</t>
  </si>
  <si>
    <t>KSIĘGOZBIORY</t>
  </si>
  <si>
    <t>Sprzęt nagłasniający</t>
  </si>
  <si>
    <t>Telewizor Elemis</t>
  </si>
  <si>
    <t>Magnetowid Philips VR 210</t>
  </si>
  <si>
    <t>Odkurzacz</t>
  </si>
  <si>
    <t>Kuchnia gazowa</t>
  </si>
  <si>
    <t>Chłodziarka</t>
  </si>
  <si>
    <t>Krajalnica elektryczna</t>
  </si>
  <si>
    <t>Szafy do kuchni</t>
  </si>
  <si>
    <t>Kosiarka spalinowa</t>
  </si>
  <si>
    <t>Szafka pod zlew</t>
  </si>
  <si>
    <t>Tablice</t>
  </si>
  <si>
    <t>Rolety</t>
  </si>
  <si>
    <t>Szafa i portrety</t>
  </si>
  <si>
    <t>Zmywarka</t>
  </si>
  <si>
    <t>Księgozbiór</t>
  </si>
  <si>
    <t>RAZEM</t>
  </si>
  <si>
    <t>szafa ubraniowa do kuchni</t>
  </si>
  <si>
    <t>mapy</t>
  </si>
  <si>
    <t>kompakt matematyczny</t>
  </si>
  <si>
    <t>BUDOWLE</t>
  </si>
  <si>
    <t>Budynek szkolny murowany z 1973 r.</t>
  </si>
  <si>
    <t>Zestaw 6 komputerów 2002 r</t>
  </si>
  <si>
    <t>Drukarka HP 3820     2002 r.</t>
  </si>
  <si>
    <t>Boisko gimnastyczne 1974 r.</t>
  </si>
  <si>
    <t>WYP. TECHNICZNE</t>
  </si>
  <si>
    <t>SPRZĘT ELEKTRON.</t>
  </si>
  <si>
    <t xml:space="preserve">POZOST. WYPOSAŻENIE </t>
  </si>
  <si>
    <t>Tablica korkowa</t>
  </si>
  <si>
    <t>drukarka</t>
  </si>
  <si>
    <t>Drukarka 2006 r.</t>
  </si>
  <si>
    <t>Gaśnice - 3 szt</t>
  </si>
  <si>
    <t>stoliki 5 szt 2006 r</t>
  </si>
  <si>
    <t>regał z 10 szufladami 2006 r</t>
  </si>
  <si>
    <t>regał z szufladami i półkami 2006 r.</t>
  </si>
  <si>
    <t>zestaw do ćwiczeń sportowych</t>
  </si>
  <si>
    <t>SPRZĘT KOMP.</t>
  </si>
  <si>
    <t>POZOST. WYP. SZKOŁY</t>
  </si>
  <si>
    <t>SP BIELINY</t>
  </si>
  <si>
    <t>Budynek kotłowni murowany 1992 r</t>
  </si>
  <si>
    <t>Budynek dydaktyczny murowany 1992 r.</t>
  </si>
  <si>
    <t>ul. Partyzantów 17</t>
  </si>
  <si>
    <t>Sala gimnastyczna murowana 1995 r.</t>
  </si>
  <si>
    <t xml:space="preserve">26-004 Bieliny </t>
  </si>
  <si>
    <t>Pomieszczenia kuchni</t>
  </si>
  <si>
    <t>Komputer Optimus z oprzyrząd.</t>
  </si>
  <si>
    <t>Zestaw komputerowy</t>
  </si>
  <si>
    <t>komputer - biblioteka</t>
  </si>
  <si>
    <t>Zestaw komputerowy (stołówka)</t>
  </si>
  <si>
    <t>Kserokopiarka Canon</t>
  </si>
  <si>
    <t>Drukarka</t>
  </si>
  <si>
    <t>Zestaw perkusyjny</t>
  </si>
  <si>
    <t>Wieża</t>
  </si>
  <si>
    <t>Mikrofon Mud-2516</t>
  </si>
  <si>
    <t>Mikser SMX12R</t>
  </si>
  <si>
    <t>Kolumny P31506-2 szt.</t>
  </si>
  <si>
    <t>pianino Rolland</t>
  </si>
  <si>
    <t>Telewizor Syriusz</t>
  </si>
  <si>
    <t>Projektoskop Lech-2 szt.</t>
  </si>
  <si>
    <t>patelnia gazowa</t>
  </si>
  <si>
    <t>garnek wysoki 100 l</t>
  </si>
  <si>
    <t>garnek średni 55l</t>
  </si>
  <si>
    <t>garnek gastronomiczny</t>
  </si>
  <si>
    <t>maszynka do ostrzenia noży</t>
  </si>
  <si>
    <t>garnek wysoki 47l</t>
  </si>
  <si>
    <t>gabloty - 2 szt</t>
  </si>
  <si>
    <t>kocioł elektryczny</t>
  </si>
  <si>
    <t>szafka na szuflady</t>
  </si>
  <si>
    <t>dozowniki - 3 szt</t>
  </si>
  <si>
    <t>Odtwarzacz Denon DCD</t>
  </si>
  <si>
    <t>teka polonisty</t>
  </si>
  <si>
    <t>stoły prostokątne - 2 szt</t>
  </si>
  <si>
    <t>monitoring przemysłowy</t>
  </si>
  <si>
    <t>Radiomagnetofon Hana</t>
  </si>
  <si>
    <t>Magnetowid Sharp</t>
  </si>
  <si>
    <t>Krajalnica</t>
  </si>
  <si>
    <t>Szlifierka</t>
  </si>
  <si>
    <t>Radiomagnetofon Grundig</t>
  </si>
  <si>
    <t>Radiomagnetofon Philips</t>
  </si>
  <si>
    <t>odtwarzacz DVD</t>
  </si>
  <si>
    <t>mikrofony 2 szt. Shure</t>
  </si>
  <si>
    <t>radiomagnetofon Grundig</t>
  </si>
  <si>
    <t>mikrofon i statyw</t>
  </si>
  <si>
    <t>Mikroskop Studar</t>
  </si>
  <si>
    <t>Szlifierka PRAg 180</t>
  </si>
  <si>
    <t>Wiertarka udarowa</t>
  </si>
  <si>
    <t>wiertarka</t>
  </si>
  <si>
    <t>Wiertarka dwubiegowa</t>
  </si>
  <si>
    <t>kompresor</t>
  </si>
  <si>
    <t>przepływowy ogrzewacz wody</t>
  </si>
  <si>
    <t>Pralka MD</t>
  </si>
  <si>
    <t>Odkurzacxz</t>
  </si>
  <si>
    <t>Chłodziarka Polar</t>
  </si>
  <si>
    <t>Radiomagnetofon Sony</t>
  </si>
  <si>
    <t>Waga sklepowa</t>
  </si>
  <si>
    <t>Radiomagnetofon 3 szt</t>
  </si>
  <si>
    <t>Przepływowy ogrzewacz wody</t>
  </si>
  <si>
    <t>Rzutnik Krokus - 2 szt.</t>
  </si>
  <si>
    <t>Epidiaskop</t>
  </si>
  <si>
    <t>Labolatorium językowe</t>
  </si>
  <si>
    <t>Wózek bemarowy BW 11,5</t>
  </si>
  <si>
    <t>Faks</t>
  </si>
  <si>
    <t>Separator obieżyn</t>
  </si>
  <si>
    <t>Waga</t>
  </si>
  <si>
    <t>Przeglądarka Opticart</t>
  </si>
  <si>
    <t>mikroskop z przystawką 2 szt</t>
  </si>
  <si>
    <t>robot Zelmer</t>
  </si>
  <si>
    <t>odkurzacz</t>
  </si>
  <si>
    <t>czajnik elektryczny bezprzewodowy</t>
  </si>
  <si>
    <t>Wanna okrągła</t>
  </si>
  <si>
    <t>Garnek wysokopolerowany 100l</t>
  </si>
  <si>
    <t>Garnek wysokopolerowany 58l</t>
  </si>
  <si>
    <t>Dozownik S-BOX Metal</t>
  </si>
  <si>
    <t>Pojemnik GN 1/1 150 - 2 szt</t>
  </si>
  <si>
    <t>Biurko z półką</t>
  </si>
  <si>
    <t>Garnek wysokopolerowany 70l - 2 szt.</t>
  </si>
  <si>
    <t>Pojemnik z uchwytami 3 szt</t>
  </si>
  <si>
    <t>Stoliki szkolne, stojaki do map</t>
  </si>
  <si>
    <t>Mapa UE</t>
  </si>
  <si>
    <t>Biurko do prac. plastycznej</t>
  </si>
  <si>
    <t>Mapa Układu Słonecznego</t>
  </si>
  <si>
    <t>Krzesła i stół konferencyjny</t>
  </si>
  <si>
    <t>Płyty CD z wierszami</t>
  </si>
  <si>
    <t>Pompa do płynu do mycia naczyń</t>
  </si>
  <si>
    <t>Regały i szafa aktowa</t>
  </si>
  <si>
    <t>Encyklopedia multimedialna</t>
  </si>
  <si>
    <t>Biurko, rzutnik, ekran</t>
  </si>
  <si>
    <t>Mapy</t>
  </si>
  <si>
    <t>Parawan do gabinetu lekarskiego</t>
  </si>
  <si>
    <t>Gaśnice i wąż</t>
  </si>
  <si>
    <t>Ciśnieniomierz i stolik</t>
  </si>
  <si>
    <t>Pokrywa 2 szt</t>
  </si>
  <si>
    <t>Kloc masarski</t>
  </si>
  <si>
    <t>Garnek satynowany wysoki 50l - 2 szt.</t>
  </si>
  <si>
    <t>Wózek-jedno wiadro</t>
  </si>
  <si>
    <t>Kocioł wodny co - 2 szt.</t>
  </si>
  <si>
    <t>mapa</t>
  </si>
  <si>
    <t>zestaw instrumentów (2 szt)</t>
  </si>
  <si>
    <t>mapy (12 szt) B2</t>
  </si>
  <si>
    <t>zestaw do korekty wad postawy</t>
  </si>
  <si>
    <t>Mapa Unii Europejskiej</t>
  </si>
  <si>
    <t>zest. do ćwiczeń i demonstr. z fizyki i astr. (4 kpl)</t>
  </si>
  <si>
    <t>stół komputerowy</t>
  </si>
  <si>
    <t>stół komputerowy i do serwera</t>
  </si>
  <si>
    <t>kasety video</t>
  </si>
  <si>
    <t>stoły uczniowskie kl. 0</t>
  </si>
  <si>
    <t>pojemniki kuchenne</t>
  </si>
  <si>
    <t>garnki kuchenne</t>
  </si>
  <si>
    <t>szafka na klucze</t>
  </si>
  <si>
    <t>drabina</t>
  </si>
  <si>
    <t>podest</t>
  </si>
  <si>
    <t>otwieracz do konserw</t>
  </si>
  <si>
    <t>szafki ubraniowe</t>
  </si>
  <si>
    <t>stoły stołówka</t>
  </si>
  <si>
    <t>garnek wysokopolerowany 58l</t>
  </si>
  <si>
    <t>pojemnik GN 1/1 200 2 szt</t>
  </si>
  <si>
    <t>pokrywki do GN 4 szt</t>
  </si>
  <si>
    <t>termoport 4 szt</t>
  </si>
  <si>
    <t>pokrywka do GN 4 szt</t>
  </si>
  <si>
    <t>pojemniki GN 1/1 150 3 szt</t>
  </si>
  <si>
    <t>gabloty</t>
  </si>
  <si>
    <t>dozownik</t>
  </si>
  <si>
    <t>choinka sosna lux</t>
  </si>
  <si>
    <t>wąż hydrauliczny</t>
  </si>
  <si>
    <t>stoły Daniel 60 szt</t>
  </si>
  <si>
    <t>szafka TV</t>
  </si>
  <si>
    <t>podesty 3 szt.</t>
  </si>
  <si>
    <t>Pracownia fizyki</t>
  </si>
  <si>
    <t>Księgozbiór bibloteczny</t>
  </si>
  <si>
    <t>INNE ŚRODKI TRWAŁE</t>
  </si>
  <si>
    <t>Budynek szkolny murowany 2001 r.</t>
  </si>
  <si>
    <t>chodnik z płyt betonowych 160,70 m2</t>
  </si>
  <si>
    <t>droga dojazdowa 1040 m</t>
  </si>
  <si>
    <t>Zestaw komputerowy 2002r.</t>
  </si>
  <si>
    <t>LG CDROM 52X Ultra DM 2003 r</t>
  </si>
  <si>
    <t>Komputery otrzymane 2006 r</t>
  </si>
  <si>
    <t>Zestaw komputerowy-4 szt 2003 r.</t>
  </si>
  <si>
    <t>komputery z EFS 2006</t>
  </si>
  <si>
    <t>Zestaw 10 komputerów-darowizna 2002 r.</t>
  </si>
  <si>
    <t>Aparat grzewczo-wentylacyjny</t>
  </si>
  <si>
    <t>Podgrzewacz wody 2001 r.</t>
  </si>
  <si>
    <t>Stacja zmiękczania wody 2001 r.</t>
  </si>
  <si>
    <t>telewizor FUNAI 2006</t>
  </si>
  <si>
    <t xml:space="preserve"> OGÓLNY WYKAZ WYPOSAŻENIA JEDNOSTEK OŚWIATY</t>
  </si>
  <si>
    <t>ZNAK……..                                                                                                                                             Załącznik nr 4C</t>
  </si>
  <si>
    <t>Magnetowid Samsung</t>
  </si>
  <si>
    <t>Organy Yamaha</t>
  </si>
  <si>
    <t>Wzmacniacz KEK</t>
  </si>
  <si>
    <t>telefaks</t>
  </si>
  <si>
    <t>Kolumna prosta</t>
  </si>
  <si>
    <t>Kuchnia ceramiczna</t>
  </si>
  <si>
    <t>Froterka Delongki</t>
  </si>
  <si>
    <t>Mikroskop STUDAR Junior</t>
  </si>
  <si>
    <t>Pokrywa i patelnia PE 025A</t>
  </si>
  <si>
    <t>przeglądarka Opticart</t>
  </si>
  <si>
    <t>mwitryna chłodnicza</t>
  </si>
  <si>
    <t>witryna chłodnicza</t>
  </si>
  <si>
    <t>suszarka do rąk</t>
  </si>
  <si>
    <t>Pompa 2001 r.</t>
  </si>
  <si>
    <t>Gitara akustyczmna</t>
  </si>
  <si>
    <t>Mapa Unia Europejska</t>
  </si>
  <si>
    <t>komplet do dośwaidczeń z magnetyzmu</t>
  </si>
  <si>
    <t>zestaw szkolny do badania wody, gleby</t>
  </si>
  <si>
    <t>pomoc naukowa-chusta</t>
  </si>
  <si>
    <t>stół prostokątny</t>
  </si>
  <si>
    <t>czujnik gazu</t>
  </si>
  <si>
    <t>os czasu - pomoc</t>
  </si>
  <si>
    <t>Stół, leżanka, parawan</t>
  </si>
  <si>
    <t>szafa z 2 parami drzwiczek</t>
  </si>
  <si>
    <t>szafki do pracowni komputerowej</t>
  </si>
  <si>
    <t>szafki do klas szkolnych - 2 szt</t>
  </si>
  <si>
    <t>separatory obieżyn - 2 sz</t>
  </si>
  <si>
    <t>przystawka do rozdrabniania jarzyn</t>
  </si>
  <si>
    <t>robot kuchenny - napęd</t>
  </si>
  <si>
    <t>stół roboczy na stołówkę</t>
  </si>
  <si>
    <t>tablice</t>
  </si>
  <si>
    <t>Materac gimnastyczny</t>
  </si>
  <si>
    <t>zestaw instrumentów muzycznych 2 szt</t>
  </si>
  <si>
    <t>mapy 4 szt</t>
  </si>
  <si>
    <t xml:space="preserve">mapy  </t>
  </si>
  <si>
    <t>Kociol olejowy 2001 r.</t>
  </si>
  <si>
    <t>materace 2 szt</t>
  </si>
  <si>
    <t>Zbiornik na olej 2001 r.</t>
  </si>
  <si>
    <t>Stół do tenisa Orkan</t>
  </si>
  <si>
    <t>Budynek szkolny</t>
  </si>
  <si>
    <t>ogrodzenie z siatki</t>
  </si>
  <si>
    <t>Zestaw komputerowy 2002 r.</t>
  </si>
  <si>
    <t>zestaw komputerowy 2002 r.</t>
  </si>
  <si>
    <t>Kserokopiarka 2002r</t>
  </si>
  <si>
    <t>Drukarka 2004 r.</t>
  </si>
  <si>
    <t xml:space="preserve">komputer-darowizna </t>
  </si>
  <si>
    <t>Zestaw komputerowy - 2 szt.</t>
  </si>
  <si>
    <t>Generator akustyczny</t>
  </si>
  <si>
    <t>Mikroskop Studar Junior - 2 szt.</t>
  </si>
  <si>
    <t>TV Helios</t>
  </si>
  <si>
    <t>Video Sharp</t>
  </si>
  <si>
    <t>Radiomagnetofon Panasonic</t>
  </si>
  <si>
    <t>Wiertarka PRC 10/GES</t>
  </si>
  <si>
    <t>Waga labolatoryjna</t>
  </si>
  <si>
    <t>Odkurzacz meteor</t>
  </si>
  <si>
    <t>Radio LG</t>
  </si>
  <si>
    <t>Wyparzacz gastronomiczny</t>
  </si>
  <si>
    <t>Barometr Horn</t>
  </si>
  <si>
    <t>Kosiarka spalinowa NG464</t>
  </si>
  <si>
    <t>Drabina</t>
  </si>
  <si>
    <t>Stół komputerowy</t>
  </si>
  <si>
    <t>szafa olcha z zamkiem</t>
  </si>
  <si>
    <t>regał olcha</t>
  </si>
  <si>
    <t>biurko olcha</t>
  </si>
  <si>
    <t>kontener na rolkach</t>
  </si>
  <si>
    <t>krzesło ISO black</t>
  </si>
  <si>
    <t>telefon Mini Dect</t>
  </si>
  <si>
    <t>fotel ZIKO TLM</t>
  </si>
  <si>
    <t>stolik olcha</t>
  </si>
  <si>
    <t>Stół tenisowy Orkan</t>
  </si>
  <si>
    <t>pojemnik GN 1/1-200RM</t>
  </si>
  <si>
    <t>pojemnik GN 1/1-150 RM</t>
  </si>
  <si>
    <t>pokrywka silikon 1/1 RM-2 szt</t>
  </si>
  <si>
    <t>pokrywka 1/2 silikon RM-2 szt</t>
  </si>
  <si>
    <t>termoport</t>
  </si>
  <si>
    <t>gaśnice - 3 szt</t>
  </si>
  <si>
    <t>stół</t>
  </si>
  <si>
    <t>mapa Polska fizyczna</t>
  </si>
  <si>
    <t>Gramatyka J. rosyjskiego</t>
  </si>
  <si>
    <t>Księgozbiory</t>
  </si>
  <si>
    <t>SPRZĘT elektron.</t>
  </si>
  <si>
    <t>SPRZĘT TECHN.</t>
  </si>
  <si>
    <t>Budynek szkolny murowany 1972 R.</t>
  </si>
  <si>
    <t>studnia głębinowa 1990 r.</t>
  </si>
  <si>
    <t>Kuchnia elektryczno-gazowa</t>
  </si>
  <si>
    <t>Krajalnica Zelmer</t>
  </si>
  <si>
    <t>Wiertarka</t>
  </si>
  <si>
    <t>Magnetowid i radiomagnetofon</t>
  </si>
  <si>
    <t>Telefaks</t>
  </si>
  <si>
    <t>Stół do pokoju nauczyc.</t>
  </si>
  <si>
    <t>Pomoc dydaktyczna</t>
  </si>
  <si>
    <t>mapy 5 szt</t>
  </si>
  <si>
    <t>tablice analityczno -d emonstracyjne</t>
  </si>
  <si>
    <t>tablice z elementami graficznymi</t>
  </si>
  <si>
    <t>rozwój prenatalny-model</t>
  </si>
  <si>
    <t>tablica</t>
  </si>
  <si>
    <t>żaluzje</t>
  </si>
  <si>
    <t>termoport GN 1/1 Front</t>
  </si>
  <si>
    <t>pojemnik GN 1/1-200 RM</t>
  </si>
  <si>
    <t>pokrywki 1/1 silikon RM-2 szt</t>
  </si>
  <si>
    <t>pokrywka 1/2 silikon RM</t>
  </si>
  <si>
    <t>pokrywka szczelna GN 1/2</t>
  </si>
  <si>
    <t>gasnice 5 szt</t>
  </si>
  <si>
    <t>drabina aluminiowa</t>
  </si>
  <si>
    <t>stoły komputerowe - 14 szt</t>
  </si>
  <si>
    <t>Pomoce naukowe</t>
  </si>
  <si>
    <t>Encyklopedia multimed.</t>
  </si>
  <si>
    <t>Segment do pok. nauczycielskiego</t>
  </si>
  <si>
    <t>Gra edukacyjna</t>
  </si>
  <si>
    <t>Stół do tenisa</t>
  </si>
  <si>
    <t>SPRZĘT TECHNICZNY</t>
  </si>
  <si>
    <t>SPRZĘT elektroniczny</t>
  </si>
  <si>
    <t>Dom Nauczyciela 1970 R.</t>
  </si>
  <si>
    <t>Budynek szkolny murowany 1970 r.</t>
  </si>
  <si>
    <t>zbiornik pompowni kpl 2001 r.</t>
  </si>
  <si>
    <t>osadnik gnilny 6 m3 2001 r.</t>
  </si>
  <si>
    <t xml:space="preserve">komora biologiczna 2001 r. </t>
  </si>
  <si>
    <t>urządzenie do wytwarzania fosforu 2001r.</t>
  </si>
  <si>
    <t>osadnik wtórny 3 m3 2001 r.</t>
  </si>
  <si>
    <t>złoże trzcinowe 2001 r</t>
  </si>
  <si>
    <t>zasilanie w en. Elektr. 1,2 kW 220V 2001 r</t>
  </si>
  <si>
    <t>kanalizacja sanit. PCV 67 m</t>
  </si>
  <si>
    <t>studzienka kanalizacyjna WAWiN 2001 r.</t>
  </si>
  <si>
    <t>Komputer i drukarka 2003 r.</t>
  </si>
  <si>
    <t>Głośnik Samsung SMS</t>
  </si>
  <si>
    <t>Kolumny Tonsil- 2 szt</t>
  </si>
  <si>
    <t>Magnetofon</t>
  </si>
  <si>
    <t>Amplituner</t>
  </si>
  <si>
    <t>Kolumny Althus-200</t>
  </si>
  <si>
    <t>Magnetowid NUSD-225</t>
  </si>
  <si>
    <t>Kolumny 2 szt.</t>
  </si>
  <si>
    <t>Pompa mamutowa z wyposażeniem</t>
  </si>
  <si>
    <t>Kuchenka gazowa</t>
  </si>
  <si>
    <t>gaśnice 2 szt</t>
  </si>
  <si>
    <t xml:space="preserve">gaśnica </t>
  </si>
  <si>
    <t>wentylator do pieca</t>
  </si>
  <si>
    <t>figury płaskie i ścianki</t>
  </si>
  <si>
    <t xml:space="preserve">plansze przyrodnicze </t>
  </si>
  <si>
    <t>wykładzina</t>
  </si>
  <si>
    <t>Terma elektryczna</t>
  </si>
  <si>
    <t>Pompa typ SEPTIK 2001 r.</t>
  </si>
  <si>
    <t>Pompa typ SEPTIK 2001r.</t>
  </si>
  <si>
    <t>kosa Stihl</t>
  </si>
  <si>
    <t>Ogrzewacz wody</t>
  </si>
  <si>
    <t>Dmuchawa 2001 R.</t>
  </si>
  <si>
    <t>Szafa do kuchni</t>
  </si>
  <si>
    <t>Garnek</t>
  </si>
  <si>
    <t>Plansze językowe i matematyczne</t>
  </si>
  <si>
    <t>Meble i biurko</t>
  </si>
  <si>
    <t>stoły komputerowe</t>
  </si>
  <si>
    <t xml:space="preserve">Znaki drogowe-zest. demonstr. </t>
  </si>
  <si>
    <t>tablice analityczno-demonstaracyjne</t>
  </si>
  <si>
    <t>zestaw instumentów muzycznych</t>
  </si>
  <si>
    <t>mikroskop szkolny</t>
  </si>
  <si>
    <t>graficzny kalkulator szkolny</t>
  </si>
  <si>
    <t>Plansze przyrodnicze świat przyrody</t>
  </si>
  <si>
    <t>tablice graficzne</t>
  </si>
  <si>
    <t>tablice korkowe</t>
  </si>
  <si>
    <t>Mapy i plansze</t>
  </si>
  <si>
    <t>Meble</t>
  </si>
  <si>
    <t>stoliki Natalia -2 szt</t>
  </si>
  <si>
    <t>stolik Natalia nr 3</t>
  </si>
  <si>
    <t>wąż 5,2 - 3 szt</t>
  </si>
  <si>
    <t>program edukacyjny - matematyka</t>
  </si>
  <si>
    <t>Developer typ 3</t>
  </si>
  <si>
    <t>Razem</t>
  </si>
  <si>
    <t>SPRZĘT KOMPUTEROWY</t>
  </si>
  <si>
    <t>LICENCJE</t>
  </si>
  <si>
    <t>Budynek szkolny murowany 1972 r.</t>
  </si>
  <si>
    <t>Budynek gospodarczy 1975 r.</t>
  </si>
  <si>
    <t>boisko gimnastyczne 1972 r.</t>
  </si>
  <si>
    <t>Komputery, drukarka, faks 2003 r.</t>
  </si>
  <si>
    <t>Nagrywarka 2003 r.</t>
  </si>
  <si>
    <t>Rzutnik Braun</t>
  </si>
  <si>
    <t>Uzdatniacz wody</t>
  </si>
  <si>
    <t xml:space="preserve">Kuchnia Amika </t>
  </si>
  <si>
    <t>Plansze językowe i fizyczne</t>
  </si>
  <si>
    <t>Stół konferencyjny</t>
  </si>
  <si>
    <t>Stół łezka</t>
  </si>
  <si>
    <t>Budka Burger</t>
  </si>
  <si>
    <t>pojemnik GN 1/1-200 RM 2 szt</t>
  </si>
  <si>
    <t>pokrywka silikon 1/1 RM 4 szt</t>
  </si>
  <si>
    <t>pojemnik GN 1/1-150 RM - 2 szt</t>
  </si>
  <si>
    <t>pokrywka silikon 1/2 RM</t>
  </si>
  <si>
    <t>garnki</t>
  </si>
  <si>
    <t>termoport GN front 2 szt</t>
  </si>
  <si>
    <t>Telefon sluchawka</t>
  </si>
  <si>
    <t>Tablica z koszem na salę gimn.</t>
  </si>
  <si>
    <t>Stoliki uczniowskie</t>
  </si>
  <si>
    <t>Stół tenisowy Basic Roller</t>
  </si>
  <si>
    <t>mapa fizyczna Polski</t>
  </si>
  <si>
    <t>Komoda</t>
  </si>
  <si>
    <t>biurko</t>
  </si>
  <si>
    <t>Kompakt matematyczny</t>
  </si>
  <si>
    <t>tablica graficzna j. rosyjski</t>
  </si>
  <si>
    <t>mikroskop biologiczny</t>
  </si>
  <si>
    <t xml:space="preserve">mapa </t>
  </si>
  <si>
    <t>Dom Nauczyciela 1970 r.</t>
  </si>
  <si>
    <t>Linia napowietrzna 2003 r.</t>
  </si>
  <si>
    <t>Budynek szkoły 2003 r.</t>
  </si>
  <si>
    <t>ogrodzenie z prętów 2001 r.</t>
  </si>
  <si>
    <t>Kserokopiarka 2003 r</t>
  </si>
  <si>
    <t>Komputery uczniowskie 2003 r.</t>
  </si>
  <si>
    <t>Zestaw komputerowy w sieci 2003 r.</t>
  </si>
  <si>
    <t>Organy Thompsonic</t>
  </si>
  <si>
    <t>radiomagnetofon Philips</t>
  </si>
  <si>
    <t>system HiFi z głośnikami panasonic</t>
  </si>
  <si>
    <t>aparat cyfrowy Kodak</t>
  </si>
  <si>
    <t>Radiomagnetofon</t>
  </si>
  <si>
    <t>Miniwieża Sony</t>
  </si>
  <si>
    <t>RM Watson</t>
  </si>
  <si>
    <t>TV Telestar 28''</t>
  </si>
  <si>
    <t>mikrofon monacar</t>
  </si>
  <si>
    <t>magnetowid Panasonic</t>
  </si>
  <si>
    <t>TV Sampo</t>
  </si>
  <si>
    <t>Odkurzacz Zelmer</t>
  </si>
  <si>
    <t>sprzęt nagłaśniający 2006 r</t>
  </si>
  <si>
    <t>Telewizor, video i antena</t>
  </si>
  <si>
    <t>pralka</t>
  </si>
  <si>
    <t>Kuchnia gaz. i chodziarko-zamraż.</t>
  </si>
  <si>
    <t>odśnieżarka 2006 r</t>
  </si>
  <si>
    <t>spawarka 2006 r</t>
  </si>
  <si>
    <t>Kosiarka i podcinarka</t>
  </si>
  <si>
    <t>Alarm</t>
  </si>
  <si>
    <t>gablota</t>
  </si>
  <si>
    <t>Meble szkolne</t>
  </si>
  <si>
    <t>termoport GN 1/1 front - 2 szt</t>
  </si>
  <si>
    <t>pokrywka GN 1/1-200 RM 2 szt</t>
  </si>
  <si>
    <t>pokrywki silikon RM 1/1 4 szt</t>
  </si>
  <si>
    <t>pojemnik GN 1/1-150 RM 2 szt</t>
  </si>
  <si>
    <t>pokrywka silikon 1/2 RM - 4 szt</t>
  </si>
  <si>
    <t>szafka kuchenna</t>
  </si>
  <si>
    <t>parawan drewniany</t>
  </si>
  <si>
    <t>blat roboczy</t>
  </si>
  <si>
    <t>Drabina i wycieraczka</t>
  </si>
  <si>
    <t>segment przedszkolny</t>
  </si>
  <si>
    <t>tablica informacyjna</t>
  </si>
  <si>
    <t>zestaw uczniowski do matematyki</t>
  </si>
  <si>
    <t>zestaw instrumentów</t>
  </si>
  <si>
    <t>gra piłkarzyki 2 szt</t>
  </si>
  <si>
    <t>stół do ping ponga</t>
  </si>
  <si>
    <t xml:space="preserve">drabina  </t>
  </si>
  <si>
    <t>stół komputerowy - 4 szt</t>
  </si>
  <si>
    <t>stoły komputerowe - 10 szt</t>
  </si>
  <si>
    <t>tablica analityczno-demonstracyjna</t>
  </si>
  <si>
    <t>tablica graficzna</t>
  </si>
  <si>
    <t>mapa-ochrona przyrody</t>
  </si>
  <si>
    <t>model-rozwój prenatalny człowieka</t>
  </si>
  <si>
    <t>meble</t>
  </si>
  <si>
    <t>Stoper</t>
  </si>
  <si>
    <t>odkurzacz Elektrolux Airmax</t>
  </si>
  <si>
    <t>faks</t>
  </si>
  <si>
    <t>zmywarka</t>
  </si>
  <si>
    <t>rozdrabniarka do jarzyn z tarczami</t>
  </si>
  <si>
    <t>boisko szkolne</t>
  </si>
  <si>
    <t>UPS 2007 r.</t>
  </si>
  <si>
    <t>Drukarka - Kserokopiarka Develop 2007 r.</t>
  </si>
  <si>
    <t>zestaw do zabaw i ćwiczeń sportowych 2008</t>
  </si>
  <si>
    <t>Odtwarzacz DVD + magnetowud Samsung DV-DV 6700 2008 r.</t>
  </si>
  <si>
    <t>Telewizor Daewoo 2008 r.</t>
  </si>
  <si>
    <t>Radiomagnetofon z CD Panasonic RX-D29ES 2007 r.</t>
  </si>
  <si>
    <t>Dyktafon cyfrowy VN 3100 - 2007</t>
  </si>
  <si>
    <t>Cyfrowy aparat fotograficzny A550 - 2007 r.</t>
  </si>
  <si>
    <t>Sztaluga studyjna  SZ-02 - 2 szt - 2007</t>
  </si>
  <si>
    <t>Telewizor plazmowy 38"-42" LG/42 PM 1MA - 2007 r.</t>
  </si>
  <si>
    <t>System Hi-FI z głosnikami IRC RX 5060/XVN340/SPCR 500/SPF - 2007 r.</t>
  </si>
  <si>
    <t>Radiomagnetofon z CD Sony CF-DS. 01 HC-ET - 2007 r.</t>
  </si>
  <si>
    <t>Uchwyt ścienny - ARKAS PL 720 SR - 2007 r.</t>
  </si>
  <si>
    <t>Odtwarzacz stacjonarny DVD - 2007</t>
  </si>
  <si>
    <t>dzwonek szkolny - 2007 r.</t>
  </si>
  <si>
    <t>Warnik do wody 30 l - 2007 r.</t>
  </si>
  <si>
    <t>Kosa spalinowa - 2007 r.</t>
  </si>
  <si>
    <t>Sekator spalinowy - 2007 r.</t>
  </si>
  <si>
    <t>Notebook Asus - 2007</t>
  </si>
  <si>
    <t>Drukarka - 2007</t>
  </si>
  <si>
    <t>Projektor Sanyo - 2007</t>
  </si>
  <si>
    <t>Ekran NOBO - 2007</t>
  </si>
  <si>
    <t>Tablica NOBO - 2007 r.</t>
  </si>
  <si>
    <t>Kramerr - 2007 r.</t>
  </si>
  <si>
    <t xml:space="preserve">Uchwyt sufitowy - 2007 r. </t>
  </si>
  <si>
    <t>Szafka na pomoce naukowe - 2007 r.</t>
  </si>
  <si>
    <t>Szafka na pomoce szklana - 2007 r.</t>
  </si>
  <si>
    <t>Biurko - prac. Hist. - 2007 r.</t>
  </si>
  <si>
    <t>Szafka pod drukarke - 2007 r.</t>
  </si>
  <si>
    <t>Maszynka do mielenia mięsa 2007 r.</t>
  </si>
  <si>
    <t>Mikser planetarny - 2007 r.</t>
  </si>
  <si>
    <t>Garnek wysoki 35l - 2 szt 2007 r.</t>
  </si>
  <si>
    <t>Drukarka HP CLJ1600 -2007 r.</t>
  </si>
  <si>
    <t>Kopiarka Canon IR 2200- 2007 r.</t>
  </si>
  <si>
    <t>Reękawice neoprenowe 2 szt. -2007  r.</t>
  </si>
  <si>
    <t>stoły Mila 2 os. - 15 szt - 2007 r.</t>
  </si>
  <si>
    <t>Biurko 2007r</t>
  </si>
  <si>
    <t>Kserokopiarka Canon IR 1230 - 2007 r.</t>
  </si>
  <si>
    <t>Zestaw naglosnieniowy - 2007 r.</t>
  </si>
  <si>
    <t>Stoliki szkolne nr 3 - Weglowice 6 szt - 2007 r.</t>
  </si>
  <si>
    <t xml:space="preserve">Znak……..                                                             ZAŁ. NR </t>
  </si>
  <si>
    <t>WYKAZ B UDYNKÓW I BUDOWLI JEDNOSTEK OŚWIATY</t>
  </si>
  <si>
    <t>Stoliki przedszkolne nr 3 - Węglowice 2 szt - 2007 r.</t>
  </si>
  <si>
    <t xml:space="preserve">stojak pod projektor - 2007 r. </t>
  </si>
  <si>
    <t>Szafa Sz 14 - 2007 r.</t>
  </si>
  <si>
    <t>Szafa Z 23 - 2007 r.</t>
  </si>
  <si>
    <t>Tablica tb 1,2 - 2007 r.</t>
  </si>
  <si>
    <t>Odkurzacz warsztatowy Inox 1250/125</t>
  </si>
  <si>
    <t>Biurko komputerowe z nadstawką - 2007 r.</t>
  </si>
  <si>
    <t xml:space="preserve">Stoliki komputerowe reg. 1/3 3 szt - 2007 r. </t>
  </si>
  <si>
    <t>Licencje</t>
  </si>
  <si>
    <t>Kosa Stihl - 2007 r.</t>
  </si>
  <si>
    <t>Meble komputerowe - 2007 r.</t>
  </si>
  <si>
    <t>Chlodziarko-zamrażarka Elektrolux - 2007 r.</t>
  </si>
  <si>
    <t>Kserokopiarka Develop - 2007</t>
  </si>
  <si>
    <t>drukarka LaserJet 1018 -2007 r.</t>
  </si>
  <si>
    <t>Sprzety techniczne</t>
  </si>
  <si>
    <t>stoliki pod komputer - 6 szt -2007 r.</t>
  </si>
  <si>
    <t>Mikrofon bezprzewodowy - 2007 r.</t>
  </si>
  <si>
    <t>sprzęt naglośnieniowy - LDM PSS - 250 Passive - 2007 r.</t>
  </si>
  <si>
    <t>sprzet naglośnieniowy - LDM PSS-250 BT  2007r</t>
  </si>
  <si>
    <t>tablica tryptyk - 2007 r.</t>
  </si>
  <si>
    <t>statyw do kolumn - 2 szt 2007</t>
  </si>
  <si>
    <t>ststyw do mikrofonu - 2007</t>
  </si>
  <si>
    <t>materace - 4 szt 2007 r.</t>
  </si>
  <si>
    <t>stoły komputerowe - Węglowice - 2007 r. - 3 szt</t>
  </si>
  <si>
    <t>Internetowe centrum informacji multimedialnej - 2007 r</t>
  </si>
  <si>
    <t>szafka kuchenna - 3 szt 2007 r.</t>
  </si>
  <si>
    <t>szafka 160x900 - 2007</t>
  </si>
  <si>
    <t>szafka kuchenna 40 - 2007 r.</t>
  </si>
  <si>
    <t>szafka kuchenna końcowa 2007 r.</t>
  </si>
  <si>
    <t>blat roboczy 2007 r.</t>
  </si>
  <si>
    <t>mapa XII wiekow Polski - 2007</t>
  </si>
  <si>
    <t>mapa - odkrycia geograficzne - 2007</t>
  </si>
  <si>
    <t>Mapa - rzeczpospolita Obojga Narodów - 2007</t>
  </si>
  <si>
    <t>mapa - polska i litwa jagiellonow - 2007</t>
  </si>
  <si>
    <t>statyw 2007 r</t>
  </si>
  <si>
    <t>robot kuchenny - Zelmer - 2007 r.</t>
  </si>
  <si>
    <t>plac zabaw 2007 r.</t>
  </si>
  <si>
    <t>Internetowe Centrum Informacji Multimedialnej - 2007 r.</t>
  </si>
  <si>
    <t>Internetowe centrum Informacji Multimedialnej - 2007 r.</t>
  </si>
  <si>
    <t>Mikrofon bezprzewodowy Selene U-500 - 2007 r.</t>
  </si>
  <si>
    <t>Sztaluga studyjna - 5 szt - 2007 r.</t>
  </si>
  <si>
    <t>Radiomagnetofon Sony CDF-S03P - 2007 r.</t>
  </si>
  <si>
    <t>Radiomagnetofon Philips_CE AZ-1826/12 - 2007 r.</t>
  </si>
  <si>
    <t>Radiomagnetofon Philips_CE AZ-1816/12 - 2007 r.</t>
  </si>
  <si>
    <t>Radiomagnetofon Sony CFD-S01H - 2007 r.</t>
  </si>
  <si>
    <t>Kserokopiarka - 2007 r.</t>
  </si>
  <si>
    <t>Aparat fotograficzny - 2007 r.</t>
  </si>
  <si>
    <t>Sprzet muzyczny - 2007 r.</t>
  </si>
  <si>
    <t xml:space="preserve">laptop </t>
  </si>
  <si>
    <t>Pracownia komputerowa - 9 szt - 2007</t>
  </si>
  <si>
    <t>Pracownia komputerowa - 9 komputerów - 2007</t>
  </si>
  <si>
    <t>Pracownia komputerowa 2007 r. - 10 komputerów</t>
  </si>
  <si>
    <t>Wielofunkcyjne urządzenie sieciowe - biblioteka - ICIM</t>
  </si>
  <si>
    <t>Oprzyrządowanie pracowni bibliotecznej ICIM</t>
  </si>
  <si>
    <t>ICIM sp 2007 r.- 4 szt. Komputerów</t>
  </si>
  <si>
    <t>pracownia komputerowa - 9 szt Gimn. 2008 r.</t>
  </si>
  <si>
    <t>nośniki z oprogramowaniem - 2008 G</t>
  </si>
  <si>
    <t>pracownia komputerowa - 9 szt sp 2008 r.</t>
  </si>
  <si>
    <t>nośniki z oprogramowaniem - 2008 sp</t>
  </si>
  <si>
    <t xml:space="preserve">komputery wraz z oprogramowaniem - 2006 r. </t>
  </si>
  <si>
    <t>Komputer serwer Tytan 2008</t>
  </si>
  <si>
    <t>Komputer uczniowska stacja robocza 9 szt 2008 r.</t>
  </si>
  <si>
    <t>komputer nauczycielski 2008</t>
  </si>
  <si>
    <t>Skaner ScanJet 2008 r.</t>
  </si>
  <si>
    <t>drukarka sieciowa Samsung 2008 r</t>
  </si>
  <si>
    <t>komputer przenośny HP 2008 r.</t>
  </si>
  <si>
    <t>wideoprojektor 2008 r.</t>
  </si>
  <si>
    <t>Monitor LCD 17" 2008 r 11 szt</t>
  </si>
  <si>
    <t>Przełącznik sieciowy Linksys</t>
  </si>
  <si>
    <t>Kuchnia Indesit 2008 r.</t>
  </si>
  <si>
    <t>zestaw mebli kuchennych</t>
  </si>
  <si>
    <t>Kopiarka Konica</t>
  </si>
  <si>
    <t>Tablica obrotowa biała</t>
  </si>
  <si>
    <t>Biurko leon</t>
  </si>
  <si>
    <t>Kosa Stihl</t>
  </si>
  <si>
    <t>Grzejnik olejowy</t>
  </si>
  <si>
    <t>Pojemnik i napęd do  miksera</t>
  </si>
  <si>
    <t>Odtwarzacz DVD LG</t>
  </si>
  <si>
    <t>Szafa do pracowni komputerowej</t>
  </si>
  <si>
    <t>jednostka centralna NTT 4 szt</t>
  </si>
  <si>
    <t>Monitor LCD Samsung 4 szt</t>
  </si>
  <si>
    <t>taboret gazowy</t>
  </si>
  <si>
    <t>Naświetlacz do jaj</t>
  </si>
  <si>
    <t>Wózek 3-półowy</t>
  </si>
  <si>
    <t>Warniki do wody 2 szt</t>
  </si>
  <si>
    <t>Garnek wysoki 100 l</t>
  </si>
  <si>
    <t>Lodówka do przechowywania prónbek</t>
  </si>
  <si>
    <t>ogrodzenie betonowe + brama</t>
  </si>
  <si>
    <t>Kocioł wodny</t>
  </si>
  <si>
    <t>ogrodzenie terenu oczyszczalni</t>
  </si>
  <si>
    <t>Plac zabaw</t>
  </si>
  <si>
    <t>boisko gimnastyczne</t>
  </si>
  <si>
    <t>Komputer serwer Incom Net</t>
  </si>
  <si>
    <t>Serweri Mac</t>
  </si>
  <si>
    <t>Zbiornik wyrównawczy</t>
  </si>
  <si>
    <t>boisko przyszkolne</t>
  </si>
  <si>
    <t>Oświetlenie stadionu sportowego</t>
  </si>
  <si>
    <t>stoliki szkolne</t>
  </si>
  <si>
    <t>Boiurko BO</t>
  </si>
  <si>
    <t>Tablica zielona</t>
  </si>
  <si>
    <t>szafka z szufladami</t>
  </si>
  <si>
    <t>miasteczko ruchu drogowego</t>
  </si>
  <si>
    <t>szafa i regał</t>
  </si>
  <si>
    <t>Urządzenie wilofunkcyjne</t>
  </si>
  <si>
    <t>Aparat Cyfrowy Sony</t>
  </si>
  <si>
    <t>Drukarka Photo Smart</t>
  </si>
  <si>
    <t>Stoliki</t>
  </si>
  <si>
    <t>GN 1/1 - 200 RM</t>
  </si>
  <si>
    <t>Garnek Grand 10 l</t>
  </si>
  <si>
    <t>pokrywki 1/1 silikon RM-5 szt</t>
  </si>
  <si>
    <t>Garnek Gatro 25,5 l</t>
  </si>
  <si>
    <t>stoliki węglowice 5 szt</t>
  </si>
  <si>
    <t>kopiarka Canon</t>
  </si>
  <si>
    <t>Aparat fotograficzny M753(PX)</t>
  </si>
  <si>
    <t>Gitara</t>
  </si>
  <si>
    <t>Stół do tenisa Passat</t>
  </si>
  <si>
    <t>Materac gimnastyczny 2 szt</t>
  </si>
  <si>
    <t>zestaw do zabaw i ćwiczeń sport.</t>
  </si>
  <si>
    <t>sztalugi studyjne 5 szt</t>
  </si>
  <si>
    <t>Radiomagnetofon Philips 2 szt</t>
  </si>
  <si>
    <t xml:space="preserve">Mikrofony bezprzewodowe </t>
  </si>
  <si>
    <t>Piłkarzyki</t>
  </si>
  <si>
    <t>Komputer uczniowska stacja robocza 9 szt 2007 r.</t>
  </si>
  <si>
    <t>Komputer serwer Actina 2007 r.</t>
  </si>
  <si>
    <t>Komputer z nagrywarką DVD 2007 r.</t>
  </si>
  <si>
    <t>Skaner HP 2007 r.</t>
  </si>
  <si>
    <t>Sieciowa Drukarka LJ 2007</t>
  </si>
  <si>
    <t>Komputer przenośny 2007</t>
  </si>
  <si>
    <t>Wideoprojektor 2007</t>
  </si>
  <si>
    <t>Monitor LCD 11 szt</t>
  </si>
  <si>
    <t>Przełącznik sieciowy</t>
  </si>
  <si>
    <t>Telewizor TA-TV 29"</t>
  </si>
  <si>
    <t>Stoły Mila 4 szt</t>
  </si>
  <si>
    <t>urządzenie wielofunkcyjne</t>
  </si>
  <si>
    <t>projektor NEC VY 47 2007</t>
  </si>
  <si>
    <t>notebook HPNC 2007</t>
  </si>
  <si>
    <t>Monitor lg 11 szt 2007</t>
  </si>
  <si>
    <t>skaner HP</t>
  </si>
  <si>
    <t>Komputer PC DVD</t>
  </si>
  <si>
    <t>Zestaw uczniowski Mac 2007</t>
  </si>
  <si>
    <t>Komputer przenośny Macbook 2007</t>
  </si>
  <si>
    <t>Wideoprojektor PD 2007</t>
  </si>
  <si>
    <t>Skaner HP 2007</t>
  </si>
  <si>
    <t>Drukarka ML 2571 N</t>
  </si>
  <si>
    <t>Meble kuchenne</t>
  </si>
  <si>
    <t>telewizor LG</t>
  </si>
  <si>
    <t>licencje</t>
  </si>
  <si>
    <t>urządzenie GSE-2XW</t>
  </si>
  <si>
    <t>Kopiarka Konica 2008</t>
  </si>
  <si>
    <t>zetaw do koszykówki</t>
  </si>
  <si>
    <t>zestaw do siatkówki</t>
  </si>
  <si>
    <t>Ważka motyl - plac zabaw</t>
  </si>
  <si>
    <t>Huśtawka sprężynowa</t>
  </si>
  <si>
    <t>Urządzenie ruchome młynek</t>
  </si>
  <si>
    <t>Przeplotnia koń</t>
  </si>
  <si>
    <t>Karuzela Bak</t>
  </si>
  <si>
    <t>Zjeżdzalnia Hipcio</t>
  </si>
  <si>
    <t>Aparat Cyfrowy panasonic 2008</t>
  </si>
  <si>
    <t>Kamera wideo JVC 2008</t>
  </si>
  <si>
    <t>UPS</t>
  </si>
  <si>
    <t>Stoły Daniel 28 szt</t>
  </si>
  <si>
    <t>Zestaw komputerowy Tech-E7300 2008</t>
  </si>
  <si>
    <t>Monitor Samsung LCD</t>
  </si>
  <si>
    <t>Biurko</t>
  </si>
  <si>
    <t>Laptop 2008</t>
  </si>
  <si>
    <t>Regał narożny</t>
  </si>
  <si>
    <t>regał z dolnąszafką 2 szt 2008</t>
  </si>
  <si>
    <t>Stoły Mila 14 szt</t>
  </si>
  <si>
    <t>Radiomagnetofon Sony 2008</t>
  </si>
  <si>
    <t>Telewizor LCD 28"-32" LG 2008</t>
  </si>
  <si>
    <t>Stoły Mila 20 szt</t>
  </si>
  <si>
    <t>Wzózek teleskopowy składany</t>
  </si>
  <si>
    <t>Ekran elektryczny 300 cm 2008</t>
  </si>
  <si>
    <t>Sztaluga studyjna 12 szt 2008</t>
  </si>
  <si>
    <t>Cyfrowy aparat fotograficzny 2 szt 2008</t>
  </si>
  <si>
    <t>Gitara Cort 2008</t>
  </si>
  <si>
    <t>Marsall MG-50DFX 2008</t>
  </si>
  <si>
    <t>Akcesoria do instr. Muzycznych 2008</t>
  </si>
  <si>
    <t>Instr. Muzyczny Gretsch 2008</t>
  </si>
  <si>
    <t>Instr. Muzyczny ZilPlanet 2008</t>
  </si>
  <si>
    <t>Yamaha DGX-220 2008</t>
  </si>
  <si>
    <t>Shure sm 58lce</t>
  </si>
  <si>
    <t>Komoda z 6 szufladami</t>
  </si>
  <si>
    <t>Regał z 3 szufladami</t>
  </si>
  <si>
    <t>szafa z szufladą jezdną</t>
  </si>
  <si>
    <t>Szafa ubraniowa</t>
  </si>
  <si>
    <t>regał z przegrodami</t>
  </si>
  <si>
    <t>regał narożny</t>
  </si>
  <si>
    <t>Monitor Samsung 2 szt 2008</t>
  </si>
  <si>
    <t xml:space="preserve">zestaw do zabaw i ćwiczeń </t>
  </si>
  <si>
    <t>stoły 2 szt</t>
  </si>
  <si>
    <t xml:space="preserve">gablota  </t>
  </si>
  <si>
    <t>tablica wyników</t>
  </si>
  <si>
    <t>stoły bankietowe</t>
  </si>
  <si>
    <t>router LinkSys 2009</t>
  </si>
  <si>
    <t>scena 2009</t>
  </si>
  <si>
    <t>oświatlenie sceny 2009</t>
  </si>
  <si>
    <t>mechanizm do kurtyny 2009</t>
  </si>
  <si>
    <t>zaparzacz 6,5 l 2009</t>
  </si>
  <si>
    <t>manekin damski</t>
  </si>
  <si>
    <t>manekin dziecięcy 2 szt</t>
  </si>
  <si>
    <t xml:space="preserve">manekin męski </t>
  </si>
  <si>
    <t xml:space="preserve">Biurko </t>
  </si>
  <si>
    <t xml:space="preserve">biurko </t>
  </si>
  <si>
    <t>zestaw konferencyjny PSS250+odb+CD</t>
  </si>
  <si>
    <t>Odbiornik mikrofonowy KRU-482</t>
  </si>
  <si>
    <t>mikrofon bezprzewodowy KST-7U</t>
  </si>
  <si>
    <t>Nadajnik beltpack</t>
  </si>
  <si>
    <t>mikrofon krawatowy TXS-820LT</t>
  </si>
  <si>
    <t>odbiornik mikrofonowy TXS-840</t>
  </si>
  <si>
    <t>mikrofon bezprzewodowy+odbiornik</t>
  </si>
  <si>
    <t>nagłośnieniowy system mobilny</t>
  </si>
  <si>
    <t>strój ludowy 14 szt</t>
  </si>
  <si>
    <t>Mikser zelmer</t>
  </si>
  <si>
    <t>Laptop N500 15,4" WXGA T3400 2009 r.</t>
  </si>
  <si>
    <t>Aparat cyfrowy Canon Powershot 2009 r</t>
  </si>
  <si>
    <t>Lustro 2 szt</t>
  </si>
  <si>
    <t>Tablica interaktywna 77,5 Interwrite 1077 2009 r.</t>
  </si>
  <si>
    <t>regał</t>
  </si>
  <si>
    <t>notebook Asus 2009 r.</t>
  </si>
  <si>
    <t>kamera Sony 2009 r.</t>
  </si>
  <si>
    <t>aparat cyfrowy Fuji 2009 r.</t>
  </si>
  <si>
    <t>ekran na trójnogu 200*150 2009 r.</t>
  </si>
  <si>
    <t>urządzenie wielofunkcyjne HP Color 2009 r.</t>
  </si>
  <si>
    <t>dyktafon cyfrowy 2009</t>
  </si>
  <si>
    <t xml:space="preserve">sztaluga studyjna 10 szt </t>
  </si>
  <si>
    <t>gablota ogloszeniowa 4 szt</t>
  </si>
  <si>
    <t>fotel manager KD 3 szt</t>
  </si>
  <si>
    <t>tablica Elipse Standard 150*100 2009 r.</t>
  </si>
  <si>
    <t>Ekran Nobo elektryczny 2009 r.</t>
  </si>
  <si>
    <t>Projektor Nobo 2009 r.</t>
  </si>
  <si>
    <t>Kamera cyfrowa Samsung 2008 r.</t>
  </si>
  <si>
    <t>Kamera wideo Sony 2008 r.</t>
  </si>
  <si>
    <t>Urządzenie wielofunkcyjne Brother 2008 r.</t>
  </si>
  <si>
    <t>Lustrzanka cyfrowa Sony 2008 r.</t>
  </si>
  <si>
    <t>zestaw nagłasniający SMX-408R</t>
  </si>
  <si>
    <t>Drukarka atramentowa HP Photo 2008 r.</t>
  </si>
  <si>
    <t>Notebook Asus B50A-AP126E</t>
  </si>
  <si>
    <t>Tablica Smart Board Interactive WhiteBoard model SB680</t>
  </si>
  <si>
    <t>Projektor Hitachi ED-A101</t>
  </si>
  <si>
    <t>Naleśniczarka</t>
  </si>
  <si>
    <t>Taczka</t>
  </si>
  <si>
    <t xml:space="preserve">Wąż  </t>
  </si>
  <si>
    <t>Stół Daniel 1 os 50 szt</t>
  </si>
  <si>
    <t>porcjoner C/12</t>
  </si>
  <si>
    <t>Wózek 3-półkowy</t>
  </si>
  <si>
    <t>roletka materiałowa</t>
  </si>
  <si>
    <t>wkrętarka</t>
  </si>
  <si>
    <t>Radioodtwarzacz Philips AZ 1846/12</t>
  </si>
  <si>
    <t>Radioodtwarzacz Sony CFD-S01</t>
  </si>
  <si>
    <t>Flipchart NOBO Shark magnetyczny</t>
  </si>
  <si>
    <t>Laminator Fellowes Saturn A4</t>
  </si>
  <si>
    <t>Gilotyna rexel Classicout</t>
  </si>
  <si>
    <t>Bindownica grzbietowa</t>
  </si>
  <si>
    <t>Stół Daniel 2-os 22 szt</t>
  </si>
  <si>
    <t>Plansze j. angielski</t>
  </si>
  <si>
    <t>SPRZĘT ELEKTRONICZNY</t>
  </si>
  <si>
    <t>plansze ja ngielski II gramatyka</t>
  </si>
  <si>
    <t>plansze świat przyrody</t>
  </si>
  <si>
    <t>szafa narożna</t>
  </si>
  <si>
    <t>szafa na ksero</t>
  </si>
  <si>
    <t>szafka niska</t>
  </si>
  <si>
    <t>szafa ubraniowa</t>
  </si>
  <si>
    <t>stół biurowy</t>
  </si>
  <si>
    <t>gablota na trofea sportowe</t>
  </si>
  <si>
    <t>zmiękczacz wody</t>
  </si>
  <si>
    <t>dozownik detergentu</t>
  </si>
  <si>
    <t>wykladzina obszyta 3*2,5</t>
  </si>
  <si>
    <t>podstawa belka-belka</t>
  </si>
  <si>
    <t>rzeka 2 szt</t>
  </si>
  <si>
    <t>schody półokrągłe wypukłe</t>
  </si>
  <si>
    <t>wyspa</t>
  </si>
  <si>
    <t>zestaw klocków piankowych</t>
  </si>
  <si>
    <t>podstawa belka-walec</t>
  </si>
  <si>
    <t>podstawa mała 2 szt</t>
  </si>
  <si>
    <t>schody półokrągłe wklęsle</t>
  </si>
  <si>
    <t>schody proste</t>
  </si>
  <si>
    <t>rampa duża</t>
  </si>
  <si>
    <t>opona duża</t>
  </si>
  <si>
    <t>tunel zygzak</t>
  </si>
  <si>
    <t>pokrowiec do klocków piankowych</t>
  </si>
  <si>
    <t>drzwi jasne z szybą</t>
  </si>
  <si>
    <t>stół bankietowy składany 2 szt</t>
  </si>
  <si>
    <t>stół bankietowy składany 10 szt</t>
  </si>
  <si>
    <t>dekoracja ścienna</t>
  </si>
  <si>
    <t>Kserokopiarka Canon IR 2009 r</t>
  </si>
  <si>
    <t>mobaklocki</t>
  </si>
  <si>
    <t>piłka sensoryczna</t>
  </si>
  <si>
    <t>domino obrazkowe</t>
  </si>
  <si>
    <t>zdjęcia pory roku</t>
  </si>
  <si>
    <t>Domek 4 Pór roku</t>
  </si>
  <si>
    <t>Szafka Grzybek</t>
  </si>
  <si>
    <t>globus podświetlany</t>
  </si>
  <si>
    <t>zestaw do nauki liczenia</t>
  </si>
  <si>
    <t>pinezki mix</t>
  </si>
  <si>
    <t>klocki Jasia</t>
  </si>
  <si>
    <t>karty do klocków Jasia</t>
  </si>
  <si>
    <t>licyzdo stojce</t>
  </si>
  <si>
    <t>klocki logo</t>
  </si>
  <si>
    <t>elefun</t>
  </si>
  <si>
    <t xml:space="preserve">sortowanie odpadw </t>
  </si>
  <si>
    <t>Kamera Czfrowa Canon FS20</t>
  </si>
  <si>
    <t>Aparat Czfrowz Canon Powershot 3 syt</t>
  </si>
  <si>
    <t>drukarka laser color HPLJCP1515N</t>
  </si>
  <si>
    <t>czajnik</t>
  </si>
  <si>
    <t>lodowka optima</t>
  </si>
  <si>
    <t>ser szwajcarski</t>
  </si>
  <si>
    <t>zestaw gimnastyczny skladany</t>
  </si>
  <si>
    <t>koła zębate - zoo</t>
  </si>
  <si>
    <t>giggle wiggle</t>
  </si>
  <si>
    <t>dyski z fakturami</t>
  </si>
  <si>
    <t>multikącik</t>
  </si>
  <si>
    <t>zestaw mobik 11 elementów</t>
  </si>
  <si>
    <t>walec gruby 40*80</t>
  </si>
  <si>
    <t>materac składany z 3 cz</t>
  </si>
  <si>
    <t>grusza drzewo demonstracyjne</t>
  </si>
  <si>
    <t>smok tete</t>
  </si>
  <si>
    <t>os czasu magnetyczna</t>
  </si>
  <si>
    <t>szafa buk LM1 1800*900*400</t>
  </si>
  <si>
    <t>szafa buk LM7 1850*450*580 2 szt</t>
  </si>
  <si>
    <t>tablica biała 1500*1000</t>
  </si>
  <si>
    <t xml:space="preserve">regał z szfką 3/4 Lech </t>
  </si>
  <si>
    <t>regał z szafką 1/2 lech 2 szt</t>
  </si>
  <si>
    <t>zestaw komputerowy E5300</t>
  </si>
  <si>
    <t>monitor LG LCD L1742S-SF</t>
  </si>
  <si>
    <t>stoliki uczniowskie 1/3 2 szt</t>
  </si>
  <si>
    <t>gilotyna</t>
  </si>
  <si>
    <t>laminator</t>
  </si>
  <si>
    <t>Uchwyt do telewizora</t>
  </si>
  <si>
    <t>zestaw komputerowy 3 szt</t>
  </si>
  <si>
    <t>tablica interaktywna flipchart</t>
  </si>
  <si>
    <t>telewizor LCD TV</t>
  </si>
  <si>
    <t xml:space="preserve">odtwarzacz CD DVD BR </t>
  </si>
  <si>
    <t>parawan duży</t>
  </si>
  <si>
    <t>multikacik</t>
  </si>
  <si>
    <t>pufy kwiatek 6 elem 2 szt</t>
  </si>
  <si>
    <t>klaendarz</t>
  </si>
  <si>
    <t>logiczna mozaika</t>
  </si>
  <si>
    <t>mobaklocki 2</t>
  </si>
  <si>
    <t>ścieżka dużych kamieni</t>
  </si>
  <si>
    <t>tablica korkowa 150/100</t>
  </si>
  <si>
    <t>tablica korkowa 120/100</t>
  </si>
  <si>
    <t>tablica korkowa 2 szt 150/90</t>
  </si>
  <si>
    <t>temobindownica T-80</t>
  </si>
  <si>
    <t>roletki materiałowe</t>
  </si>
  <si>
    <t>segment AS-3 2 szt</t>
  </si>
  <si>
    <t>segment AS-5 2 szt</t>
  </si>
  <si>
    <t>segment as-7 2 szt</t>
  </si>
  <si>
    <t>segment as-1  3 szt</t>
  </si>
  <si>
    <t>zestaw tęcza Regał B</t>
  </si>
  <si>
    <t>urządzenie GSE2x</t>
  </si>
  <si>
    <t>tablice korkowe 150*100 10 szt</t>
  </si>
  <si>
    <t>tablica zielona tryptyk 2 szt</t>
  </si>
  <si>
    <t>muzyka w nauczaniu zestaw plansz</t>
  </si>
  <si>
    <t>komputer 2009 r.</t>
  </si>
  <si>
    <t>rzeczowniki, czasowniki, przymiotniki</t>
  </si>
  <si>
    <t>szachy turniej małe</t>
  </si>
  <si>
    <t>duży zestaw szkolny</t>
  </si>
  <si>
    <t>chusty cyrkowe - neonowe</t>
  </si>
  <si>
    <t>warsztat sortowania</t>
  </si>
  <si>
    <t>sortowanie opadów</t>
  </si>
  <si>
    <t>materac składany z 3 części</t>
  </si>
  <si>
    <t>mustek UPS powerMust 650 Office</t>
  </si>
  <si>
    <t>Kingston 1024MB 400Mhz DDR CL3(3-3-3)</t>
  </si>
  <si>
    <t>kuchenka mikrofalowa Zelmer</t>
  </si>
  <si>
    <t xml:space="preserve">Kosiarka </t>
  </si>
  <si>
    <t>Mikrofon bezprzewodowy AKG WMS 40 Pro Dual Vocal SET Mikrofon</t>
  </si>
  <si>
    <t>telefon bezprzewodowy Siemens Gigaset</t>
  </si>
  <si>
    <t xml:space="preserve">Notebook Asus B50A-AG174X </t>
  </si>
  <si>
    <t>Tablica Smart Board Interactive Whiteboard model SB680</t>
  </si>
  <si>
    <t>Głośniki Mediatech MT3124</t>
  </si>
  <si>
    <t>verve kolumna aktywna FBT 350W+100W 2 szt</t>
  </si>
  <si>
    <t>PA122/X Mikser Allen&amp;heath</t>
  </si>
  <si>
    <t>BOX-4 statyw kolumnowy 2 szt</t>
  </si>
  <si>
    <t>Zestaw komputerowy Tech-i5</t>
  </si>
  <si>
    <t>Monitor Samsung 21,5" EX2220</t>
  </si>
  <si>
    <t>Strefa ścieżki gr. 45 mm i 100 mmm - 280 m2 - material z płyty gumowej z kolorowego granulatu SBR + krawężnik + podbudowy</t>
  </si>
  <si>
    <t>teren zielony - 265 m2</t>
  </si>
  <si>
    <t>zabawki, w tym zestaw sprawnościowy Kujawiak, huśtawka wagowa pojedyncza, karuzela tęczowa bączek, huśtawka podówjna + 2 siedziska, huśtawka wagowa, ławki 3 szt, drążek schodowy</t>
  </si>
  <si>
    <t>Kopiarka IR 2016</t>
  </si>
  <si>
    <t>stół DANIEL 2-os 18 szt</t>
  </si>
  <si>
    <t>Tablica pojedyncza biała BOLD-2 szt</t>
  </si>
  <si>
    <t>Wałek duży 1 szt</t>
  </si>
  <si>
    <t>Wielofunkcyjny materac składany 1szt</t>
  </si>
  <si>
    <t>półkoło 1szt</t>
  </si>
  <si>
    <t>rybki 1 szt</t>
  </si>
  <si>
    <t>torba muzyczna 1szt</t>
  </si>
  <si>
    <t>drewniany labirynt 3 szt</t>
  </si>
  <si>
    <t>tablica magnetyczna 1 szt</t>
  </si>
  <si>
    <t xml:space="preserve">elementy magnetyczne liczby, 2 szt </t>
  </si>
  <si>
    <t>stojak uniwersalny 1szt</t>
  </si>
  <si>
    <t>pika gimnastyczna duża z pompką 2szt</t>
  </si>
  <si>
    <t>mozaikę XXL 2szt</t>
  </si>
  <si>
    <t>drewniany labirynt z kulką</t>
  </si>
  <si>
    <t>gąsienice 1szt</t>
  </si>
  <si>
    <t>schattenmemory 1szt</t>
  </si>
  <si>
    <t xml:space="preserve">terrarium -klocki 1szt </t>
  </si>
  <si>
    <t>HIP-HOP 1szt</t>
  </si>
  <si>
    <t xml:space="preserve">planeta aktywności część 1-1 szt </t>
  </si>
  <si>
    <t xml:space="preserve">planeta aktywności część 2-1 szt </t>
  </si>
  <si>
    <t>planeta aktywności część 3,4 2szt</t>
  </si>
  <si>
    <t xml:space="preserve">tablica </t>
  </si>
  <si>
    <t xml:space="preserve">piłka halowa </t>
  </si>
  <si>
    <t>Wykł. Podłogowa obszyta 4mx2,5</t>
  </si>
  <si>
    <t>Wykł. Podłogowa obszyta 3mx3,5</t>
  </si>
  <si>
    <t>Wykł. Podłogowa obszyta 4mx3,5</t>
  </si>
  <si>
    <t>Zbiornik na ciasto</t>
  </si>
  <si>
    <t>Tarcza kostka G1-29 16x16</t>
  </si>
  <si>
    <t>odkurzacz Cobra II 2 szt</t>
  </si>
  <si>
    <t>bryły prawidłowe 2 kpl.</t>
  </si>
  <si>
    <t>bryły wpisana 1 kpl</t>
  </si>
  <si>
    <t>bryły foremne 1 kpl</t>
  </si>
  <si>
    <t>drabina aluminiowa 3 częsciowa 1 szt</t>
  </si>
  <si>
    <t>nozyce elekrtryczne HT 440B KGO</t>
  </si>
  <si>
    <t>Drukarka laserowa HP Laser P1102- 1 szt</t>
  </si>
  <si>
    <t>wykładzina podłogowa 3m</t>
  </si>
  <si>
    <t>zestaw mebli Zoo</t>
  </si>
  <si>
    <t>szafka na klucze MG-H60 1szt</t>
  </si>
  <si>
    <t>szafka na klucze TG-16SK ''50''</t>
  </si>
  <si>
    <t>Sejf FAIRLINE Mechani FSF3525M- 1szt</t>
  </si>
  <si>
    <t>taboret elektryczny 1 plytowy KE-1</t>
  </si>
  <si>
    <t>STÓŁ NIERDZEWNY as-22 60*160</t>
  </si>
  <si>
    <t>Lampa owadobójcza Fly Zap</t>
  </si>
  <si>
    <t>szafa do kolekcji bajkowej</t>
  </si>
  <si>
    <t>drzwiczki premium zielone</t>
  </si>
  <si>
    <t>drzwiczki premium pomarańczawe</t>
  </si>
  <si>
    <t>Zestaw premium 3 zielone</t>
  </si>
  <si>
    <t xml:space="preserve">Zestwa premium 3 pomarańczowe </t>
  </si>
  <si>
    <t>biurko premium zielone</t>
  </si>
  <si>
    <t>szafka uniwersalna premium pomarańczowa i zielona</t>
  </si>
  <si>
    <t>Torba małego muzyka 1 szt</t>
  </si>
  <si>
    <t>schody- kształt rehabilit. 1 szt</t>
  </si>
  <si>
    <t>zjezdżalnie- ksztaltki rehabil. 1 szt</t>
  </si>
  <si>
    <t>pomoce naukowe zest piankowy tor przeszkód</t>
  </si>
  <si>
    <t>szafki-Usmiechnieta gruszka 3 szt</t>
  </si>
  <si>
    <t>waga szkolna</t>
  </si>
  <si>
    <t>fantomLittleAnne</t>
  </si>
  <si>
    <t>regał z półkami 1 szt</t>
  </si>
  <si>
    <t>Inne środki trwałe</t>
  </si>
  <si>
    <t>szafka z zamkami 3 szt</t>
  </si>
  <si>
    <t>waski słupek 1 szt</t>
  </si>
  <si>
    <t>szafka wąska 1 szt</t>
  </si>
  <si>
    <t>szafka 1 szt</t>
  </si>
  <si>
    <t>szafka z drzwiami 1 szt</t>
  </si>
  <si>
    <t>biurko 1szt</t>
  </si>
  <si>
    <t>zestaw ITECH Intel E3400/2GB/250GB/W7 2 szt</t>
  </si>
  <si>
    <t>Monitor AOC LCD 19''919Vz 1 szt</t>
  </si>
  <si>
    <t>UPS Mustek 637VA PLU 2szt</t>
  </si>
  <si>
    <t>drukarka HP Laser Jet P1606dn 1 szt</t>
  </si>
  <si>
    <t>tablica pojedyncza biała BOLD 1szt</t>
  </si>
  <si>
    <t>globus fizyczny  420 1 szt</t>
  </si>
  <si>
    <t>PROJEKTOR usb Ebeam</t>
  </si>
  <si>
    <t>odkurzacz 2500 OEK Cibra II 1600</t>
  </si>
  <si>
    <t>monitor SAMSUNG SyncMaster 23'' 2333TN VIDE Full HD 1 szt</t>
  </si>
  <si>
    <t>FAX PIXMA MX350 1 szt</t>
  </si>
  <si>
    <t>dozownik MERIDIA 4 szt</t>
  </si>
  <si>
    <t>pojemnik na ręczniki</t>
  </si>
  <si>
    <t>stojak gimnastyczny 2 szt</t>
  </si>
  <si>
    <t>zjeżdzalnia duza 1 szt</t>
  </si>
  <si>
    <t>drabinka żerdziowa 1 szt</t>
  </si>
  <si>
    <t>siatka logicznych powiazań 1 szt</t>
  </si>
  <si>
    <t>równoważnie 4-zaczepowe 1 szt</t>
  </si>
  <si>
    <t>drabinka duża 1 szt</t>
  </si>
  <si>
    <t>megabloki</t>
  </si>
  <si>
    <t>zestaw gimnastyczny</t>
  </si>
  <si>
    <t>wieszak na mapy</t>
  </si>
  <si>
    <t>dywan</t>
  </si>
  <si>
    <t>urzadzenie wielofunkcyjne HP OFFICEJET PRO 6500W-1szt</t>
  </si>
  <si>
    <t>wycieraczka DOMINO-100X150-3 szt</t>
  </si>
  <si>
    <t>pojemnik na reczniki papierowe</t>
  </si>
  <si>
    <t>dozownik mydla w płynie 2 szt</t>
  </si>
  <si>
    <t>roletki</t>
  </si>
  <si>
    <t>kopiarka SH AR205DV BK50000%5</t>
  </si>
  <si>
    <t>glosniki LOGITECH 5+5 X 530 1 szt</t>
  </si>
  <si>
    <t>materac gimnastyczny 2 szt</t>
  </si>
  <si>
    <t>zestaw regał tecza A</t>
  </si>
  <si>
    <t>zestaw tęcza Regał F</t>
  </si>
  <si>
    <t>zestaw tecza skrzynia na kółkach 2 szt</t>
  </si>
  <si>
    <t>Polska- mapa ogólnogeograficzna 2 szt</t>
  </si>
  <si>
    <t>radiomagnetofon Lnako SCD24mp3</t>
  </si>
  <si>
    <t>tablica QOMO QWB200 78''</t>
  </si>
  <si>
    <t>statyw do tablicy</t>
  </si>
  <si>
    <t>stolik pod rzutnik SOLO 40X50</t>
  </si>
  <si>
    <t>PROJEKTOR sanyo plc-xw200</t>
  </si>
  <si>
    <t>plansze dydaktyczne</t>
  </si>
  <si>
    <t>plansze interaktywne</t>
  </si>
  <si>
    <t>komputer PC 4 szt</t>
  </si>
  <si>
    <t>komputer prezentacyjny</t>
  </si>
  <si>
    <t>kserokopiarka Develop Ines 164-1szt</t>
  </si>
  <si>
    <t>warnik do wody 30l</t>
  </si>
  <si>
    <t>mapa historia rzeczpospolita w okresie rozbiorów</t>
  </si>
  <si>
    <t>tablica tryptyk 3400- 1 szt</t>
  </si>
  <si>
    <t>szafka zamykana 1 szt</t>
  </si>
  <si>
    <t>szafka z pólkami</t>
  </si>
  <si>
    <t>monitor Philips LCD 191V2AB 19'' 5 szt</t>
  </si>
  <si>
    <t xml:space="preserve">ogrodzenie   </t>
  </si>
  <si>
    <t>karuzela krzyżowa</t>
  </si>
  <si>
    <t>paskownica 3x3</t>
  </si>
  <si>
    <t>bujak dino</t>
  </si>
  <si>
    <t>huśtawka ważka noga metal</t>
  </si>
  <si>
    <t>bujak koniczynka</t>
  </si>
  <si>
    <t>zestaw zabawowy nr 9 na kotwach</t>
  </si>
  <si>
    <t>regulamin placu zabaw</t>
  </si>
  <si>
    <t>ławki z bali z oparciem 6 szt</t>
  </si>
  <si>
    <t>huśtawka podwójna górna belka metalowa</t>
  </si>
  <si>
    <t>regał granit z szybami</t>
  </si>
  <si>
    <t>regał granit RZGD</t>
  </si>
  <si>
    <t>szafa granit</t>
  </si>
  <si>
    <t>regał granit ZRZGD 4G</t>
  </si>
  <si>
    <t>czajnik elektryczny</t>
  </si>
  <si>
    <t>komputer</t>
  </si>
  <si>
    <t>monitor LG E1940S-PN</t>
  </si>
  <si>
    <t>wieszak metalowy stojący 30-hakowy</t>
  </si>
  <si>
    <t>tablica zielona 170*100 Bold</t>
  </si>
  <si>
    <t>drukarka laser Brother HL-2035</t>
  </si>
  <si>
    <t>huśtawka Jolka</t>
  </si>
  <si>
    <t>ważka motyl</t>
  </si>
  <si>
    <t>huśtawka sprężynowa Ryś</t>
  </si>
  <si>
    <t>przeplotnia stożek</t>
  </si>
  <si>
    <t>zjeżdżalnia Hipcio</t>
  </si>
  <si>
    <t>kserokopiarka Ricoh Aficio MP 1500</t>
  </si>
  <si>
    <t>ławka gimnastyczna 2M nogi metalowe</t>
  </si>
  <si>
    <t>regał granit/wiśnia Limazes</t>
  </si>
  <si>
    <t>półka</t>
  </si>
  <si>
    <t>półka gablota</t>
  </si>
  <si>
    <t>zlew Rodi 120*60 2-komorowy</t>
  </si>
  <si>
    <t>szafka - zabudowa zlewu</t>
  </si>
  <si>
    <t>rzutnik multimedialny</t>
  </si>
  <si>
    <t>keyboard 2 szt</t>
  </si>
  <si>
    <t>Kosa spalinowa</t>
  </si>
  <si>
    <t>Przeplotnia smok</t>
  </si>
  <si>
    <t>ściezka zdrowia - mostek łańcuchowy</t>
  </si>
  <si>
    <t>Zestaw interaktywny Acer (tablica + projektor)</t>
  </si>
  <si>
    <t>wizualizer</t>
  </si>
  <si>
    <t>Notebook z oprogramowaniem ACER</t>
  </si>
  <si>
    <t>urządzenie wielofunkcyjne Samsung</t>
  </si>
  <si>
    <t>kamera wideo Sony HDR-CX115</t>
  </si>
  <si>
    <t>Aparat foto Olympus SP-810</t>
  </si>
  <si>
    <t>HDD USB HP Simplesave 2,5'' 320 GB</t>
  </si>
  <si>
    <t>Skaner HP Scanjet G2410</t>
  </si>
  <si>
    <t>Drukarka Canon Pixima IP4950</t>
  </si>
  <si>
    <t>mikroskop z wyświetlaczem</t>
  </si>
  <si>
    <t>waga ProScalexc 2000</t>
  </si>
  <si>
    <t>mapa Polska ogólnogeograficzna</t>
  </si>
  <si>
    <t>Uklad współrzędnych - diagram kołowy</t>
  </si>
  <si>
    <t>Układ współrzędnych - nakładka</t>
  </si>
  <si>
    <t>Polska. Skarby przyrody/skarby kultury</t>
  </si>
  <si>
    <t>Kuchnia gazowa Amica</t>
  </si>
  <si>
    <t>komputer przenośny ACER Travel Mate</t>
  </si>
  <si>
    <t>tuba pieksi</t>
  </si>
  <si>
    <t>tuba gąsiennice</t>
  </si>
  <si>
    <t>korale matematyczne</t>
  </si>
  <si>
    <t>stolik z akcesoriami sportowymi</t>
  </si>
  <si>
    <t>mikroskop z przyborami</t>
  </si>
  <si>
    <t>stojak wielofunkcyjny</t>
  </si>
  <si>
    <t>tablica interaktywna Smart Board</t>
  </si>
  <si>
    <t>projektor multimedialny Hitachi</t>
  </si>
  <si>
    <t>ABtUS IFP 701/A + puszka BC-101G</t>
  </si>
  <si>
    <t>odkurzacz Electrolux</t>
  </si>
  <si>
    <t>stół szkolny</t>
  </si>
  <si>
    <t>Drukarka Hewlett Packard 2002 r.</t>
  </si>
  <si>
    <t>drukarka HP LJP1102</t>
  </si>
  <si>
    <t>duże słomki konstrukcyjne</t>
  </si>
  <si>
    <t>fotele Bravo 2 szt</t>
  </si>
  <si>
    <t>Krzesło Sylwia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</si>
</sst>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00"/>
    <numFmt numFmtId="170" formatCode="0.0000"/>
    <numFmt numFmtId="171" formatCode="0.00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4"/>
      <name val="Arial CE"/>
      <family val="0"/>
    </font>
    <font>
      <b/>
      <sz val="8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2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2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/>
      <protection/>
    </xf>
    <xf numFmtId="2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/>
      <protection/>
    </xf>
    <xf numFmtId="2" fontId="11" fillId="0" borderId="10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4" fillId="0" borderId="14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2" fontId="5" fillId="0" borderId="10" xfId="0" applyNumberFormat="1" applyFont="1" applyFill="1" applyBorder="1" applyAlignment="1" applyProtection="1">
      <alignment wrapText="1"/>
      <protection/>
    </xf>
    <xf numFmtId="2" fontId="4" fillId="0" borderId="0" xfId="0" applyNumberFormat="1" applyFont="1" applyFill="1" applyBorder="1" applyAlignment="1" applyProtection="1">
      <alignment wrapText="1"/>
      <protection/>
    </xf>
    <xf numFmtId="2" fontId="4" fillId="0" borderId="10" xfId="0" applyNumberFormat="1" applyFont="1" applyFill="1" applyBorder="1" applyAlignment="1" applyProtection="1">
      <alignment wrapText="1"/>
      <protection/>
    </xf>
    <xf numFmtId="0" fontId="12" fillId="0" borderId="10" xfId="0" applyFont="1" applyBorder="1" applyAlignment="1">
      <alignment/>
    </xf>
    <xf numFmtId="167" fontId="4" fillId="0" borderId="10" xfId="42" applyFont="1" applyFill="1" applyBorder="1" applyAlignment="1" applyProtection="1">
      <alignment/>
      <protection/>
    </xf>
    <xf numFmtId="167" fontId="4" fillId="0" borderId="0" xfId="42" applyFont="1" applyFill="1" applyBorder="1" applyAlignment="1" applyProtection="1">
      <alignment/>
      <protection/>
    </xf>
    <xf numFmtId="167" fontId="4" fillId="0" borderId="10" xfId="42" applyFont="1" applyFill="1" applyBorder="1" applyAlignment="1" applyProtection="1">
      <alignment/>
      <protection/>
    </xf>
    <xf numFmtId="167" fontId="0" fillId="0" borderId="10" xfId="42" applyFont="1" applyBorder="1" applyAlignment="1">
      <alignment/>
    </xf>
    <xf numFmtId="167" fontId="5" fillId="0" borderId="10" xfId="42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wrapText="1"/>
      <protection/>
    </xf>
    <xf numFmtId="43" fontId="4" fillId="0" borderId="10" xfId="42" applyNumberFormat="1" applyFont="1" applyFill="1" applyBorder="1" applyAlignment="1" applyProtection="1">
      <alignment/>
      <protection/>
    </xf>
    <xf numFmtId="43" fontId="0" fillId="0" borderId="10" xfId="42" applyNumberFormat="1" applyFont="1" applyBorder="1" applyAlignment="1">
      <alignment/>
    </xf>
    <xf numFmtId="0" fontId="4" fillId="0" borderId="11" xfId="0" applyNumberFormat="1" applyFont="1" applyFill="1" applyBorder="1" applyAlignment="1" applyProtection="1">
      <alignment/>
      <protection/>
    </xf>
    <xf numFmtId="0" fontId="14" fillId="0" borderId="10" xfId="0" applyNumberFormat="1" applyFont="1" applyFill="1" applyBorder="1" applyAlignment="1" applyProtection="1">
      <alignment/>
      <protection/>
    </xf>
    <xf numFmtId="4" fontId="14" fillId="0" borderId="10" xfId="0" applyNumberFormat="1" applyFont="1" applyFill="1" applyBorder="1" applyAlignment="1" applyProtection="1">
      <alignment/>
      <protection/>
    </xf>
    <xf numFmtId="4" fontId="13" fillId="0" borderId="10" xfId="0" applyNumberFormat="1" applyFont="1" applyFill="1" applyBorder="1" applyAlignment="1" applyProtection="1">
      <alignment/>
      <protection/>
    </xf>
    <xf numFmtId="4" fontId="14" fillId="0" borderId="0" xfId="0" applyNumberFormat="1" applyFont="1" applyFill="1" applyBorder="1" applyAlignment="1" applyProtection="1">
      <alignment/>
      <protection/>
    </xf>
    <xf numFmtId="0" fontId="13" fillId="0" borderId="10" xfId="0" applyNumberFormat="1" applyFont="1" applyFill="1" applyBorder="1" applyAlignment="1" applyProtection="1">
      <alignment wrapText="1"/>
      <protection/>
    </xf>
    <xf numFmtId="167" fontId="13" fillId="0" borderId="10" xfId="42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14" fillId="0" borderId="10" xfId="0" applyNumberFormat="1" applyFont="1" applyFill="1" applyBorder="1" applyAlignment="1" applyProtection="1">
      <alignment wrapText="1"/>
      <protection/>
    </xf>
    <xf numFmtId="0" fontId="13" fillId="0" borderId="10" xfId="0" applyNumberFormat="1" applyFont="1" applyFill="1" applyBorder="1" applyAlignment="1" applyProtection="1">
      <alignment/>
      <protection/>
    </xf>
    <xf numFmtId="4" fontId="15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3" fontId="4" fillId="0" borderId="10" xfId="0" applyNumberFormat="1" applyFont="1" applyFill="1" applyBorder="1" applyAlignment="1" applyProtection="1">
      <alignment/>
      <protection/>
    </xf>
    <xf numFmtId="43" fontId="4" fillId="0" borderId="0" xfId="0" applyNumberFormat="1" applyFont="1" applyFill="1" applyBorder="1" applyAlignment="1" applyProtection="1">
      <alignment/>
      <protection/>
    </xf>
    <xf numFmtId="43" fontId="4" fillId="0" borderId="10" xfId="0" applyNumberFormat="1" applyFont="1" applyFill="1" applyBorder="1" applyAlignment="1" applyProtection="1">
      <alignment wrapText="1"/>
      <protection/>
    </xf>
    <xf numFmtId="43" fontId="0" fillId="0" borderId="0" xfId="0" applyNumberFormat="1" applyAlignment="1">
      <alignment/>
    </xf>
    <xf numFmtId="43" fontId="4" fillId="0" borderId="11" xfId="0" applyNumberFormat="1" applyFont="1" applyFill="1" applyBorder="1" applyAlignment="1" applyProtection="1">
      <alignment/>
      <protection/>
    </xf>
    <xf numFmtId="43" fontId="11" fillId="0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2" fontId="5" fillId="0" borderId="10" xfId="0" applyNumberFormat="1" applyFont="1" applyFill="1" applyBorder="1" applyAlignment="1" applyProtection="1">
      <alignment horizontal="left" vertical="center" wrapText="1"/>
      <protection/>
    </xf>
    <xf numFmtId="2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2" fontId="4" fillId="0" borderId="10" xfId="0" applyNumberFormat="1" applyFont="1" applyFill="1" applyBorder="1" applyAlignment="1" applyProtection="1">
      <alignment horizontal="left" vertical="center" wrapText="1"/>
      <protection/>
    </xf>
    <xf numFmtId="167" fontId="4" fillId="0" borderId="10" xfId="42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9" fillId="0" borderId="1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4"/>
  <sheetViews>
    <sheetView zoomScalePageLayoutView="0" workbookViewId="0" topLeftCell="A1">
      <pane ySplit="1" topLeftCell="A80" activePane="bottomLeft" state="frozen"/>
      <selection pane="topLeft" activeCell="A1" sqref="A1"/>
      <selection pane="bottomLeft" activeCell="K114" sqref="K114"/>
    </sheetView>
  </sheetViews>
  <sheetFormatPr defaultColWidth="10.00390625" defaultRowHeight="12.75"/>
  <cols>
    <col min="1" max="1" width="13.28125" style="2" customWidth="1"/>
    <col min="2" max="2" width="38.00390625" style="66" customWidth="1"/>
    <col min="3" max="3" width="13.8515625" style="2" customWidth="1"/>
    <col min="4" max="4" width="11.140625" style="2" customWidth="1"/>
    <col min="5" max="5" width="13.7109375" style="2" bestFit="1" customWidth="1"/>
    <col min="6" max="6" width="12.28125" style="2" bestFit="1" customWidth="1"/>
    <col min="7" max="7" width="12.421875" style="2" customWidth="1"/>
    <col min="8" max="8" width="11.28125" style="2" bestFit="1" customWidth="1"/>
    <col min="9" max="9" width="11.140625" style="2" customWidth="1"/>
    <col min="10" max="16384" width="10.00390625" style="2" customWidth="1"/>
  </cols>
  <sheetData>
    <row r="1" spans="1:9" s="12" customFormat="1" ht="14.25" customHeight="1">
      <c r="A1" s="11" t="s">
        <v>792</v>
      </c>
      <c r="B1" s="67" t="s">
        <v>793</v>
      </c>
      <c r="C1" s="11" t="s">
        <v>794</v>
      </c>
      <c r="D1" s="11" t="s">
        <v>323</v>
      </c>
      <c r="E1" s="11" t="s">
        <v>820</v>
      </c>
      <c r="F1" s="11" t="s">
        <v>831</v>
      </c>
      <c r="G1" s="11" t="s">
        <v>832</v>
      </c>
      <c r="H1" s="11" t="s">
        <v>795</v>
      </c>
      <c r="I1" s="11" t="s">
        <v>1147</v>
      </c>
    </row>
    <row r="2" spans="2:9" s="8" customFormat="1" ht="14.25" customHeight="1">
      <c r="B2" s="62" t="s">
        <v>1454</v>
      </c>
      <c r="C2" s="35"/>
      <c r="D2" s="35"/>
      <c r="E2" s="35">
        <v>1290.03</v>
      </c>
      <c r="F2" s="35"/>
      <c r="G2" s="35"/>
      <c r="H2" s="35"/>
      <c r="I2" s="35"/>
    </row>
    <row r="3" spans="1:9" s="8" customFormat="1" ht="14.25" customHeight="1">
      <c r="A3" s="26"/>
      <c r="B3" s="62" t="s">
        <v>472</v>
      </c>
      <c r="C3" s="35"/>
      <c r="D3" s="35"/>
      <c r="E3" s="35"/>
      <c r="F3" s="35"/>
      <c r="G3" s="35">
        <v>440</v>
      </c>
      <c r="H3" s="35"/>
      <c r="I3" s="35"/>
    </row>
    <row r="4" spans="1:9" s="8" customFormat="1" ht="14.25" customHeight="1">
      <c r="A4" s="26" t="s">
        <v>833</v>
      </c>
      <c r="B4" s="62" t="s">
        <v>661</v>
      </c>
      <c r="C4" s="35"/>
      <c r="D4" s="35"/>
      <c r="E4" s="35">
        <v>458.79</v>
      </c>
      <c r="F4" s="35"/>
      <c r="G4" s="35"/>
      <c r="H4" s="35"/>
      <c r="I4" s="35"/>
    </row>
    <row r="5" spans="1:9" s="8" customFormat="1" ht="12.75">
      <c r="A5" s="26" t="s">
        <v>838</v>
      </c>
      <c r="B5" s="62" t="s">
        <v>697</v>
      </c>
      <c r="C5" s="38"/>
      <c r="D5" s="38"/>
      <c r="E5" s="35">
        <v>3000</v>
      </c>
      <c r="F5" s="36"/>
      <c r="G5" s="35"/>
      <c r="H5" s="35"/>
      <c r="I5" s="35"/>
    </row>
    <row r="6" spans="1:9" s="8" customFormat="1" ht="14.25" customHeight="1">
      <c r="A6" s="26" t="s">
        <v>836</v>
      </c>
      <c r="B6" s="62" t="s">
        <v>696</v>
      </c>
      <c r="C6" s="38"/>
      <c r="D6" s="38"/>
      <c r="E6" s="35">
        <v>1309.72</v>
      </c>
      <c r="F6" s="35"/>
      <c r="G6" s="35"/>
      <c r="H6" s="35"/>
      <c r="I6" s="35"/>
    </row>
    <row r="7" spans="1:9" s="8" customFormat="1" ht="14.25" customHeight="1">
      <c r="A7" s="27"/>
      <c r="B7" s="62" t="s">
        <v>209</v>
      </c>
      <c r="C7" s="35"/>
      <c r="D7" s="35"/>
      <c r="E7" s="35">
        <v>124</v>
      </c>
      <c r="F7" s="35"/>
      <c r="G7" s="35"/>
      <c r="H7" s="35"/>
      <c r="I7" s="35"/>
    </row>
    <row r="8" spans="1:9" ht="12.75">
      <c r="A8" s="25"/>
      <c r="B8" s="62" t="s">
        <v>672</v>
      </c>
      <c r="C8" s="35"/>
      <c r="D8" s="35"/>
      <c r="E8" s="35"/>
      <c r="F8" s="35"/>
      <c r="G8" s="35">
        <v>440.34</v>
      </c>
      <c r="H8" s="35"/>
      <c r="I8" s="35"/>
    </row>
    <row r="9" spans="2:9" ht="12" customHeight="1">
      <c r="B9" s="62" t="s">
        <v>651</v>
      </c>
      <c r="C9" s="35"/>
      <c r="D9" s="35"/>
      <c r="E9" s="35"/>
      <c r="F9" s="35"/>
      <c r="G9" s="35">
        <v>393.6</v>
      </c>
      <c r="H9" s="35"/>
      <c r="I9" s="35"/>
    </row>
    <row r="10" spans="1:9" ht="12.75">
      <c r="A10" s="25"/>
      <c r="B10" s="68" t="s">
        <v>1530</v>
      </c>
      <c r="C10" s="35"/>
      <c r="D10" s="35"/>
      <c r="E10" s="35"/>
      <c r="F10" s="35"/>
      <c r="G10" s="35">
        <v>245.2</v>
      </c>
      <c r="H10" s="35"/>
      <c r="I10" s="35"/>
    </row>
    <row r="11" spans="1:9" ht="12.75">
      <c r="A11" s="25"/>
      <c r="B11" s="62" t="s">
        <v>1440</v>
      </c>
      <c r="C11" s="35"/>
      <c r="D11" s="35"/>
      <c r="E11" s="35"/>
      <c r="F11" s="35"/>
      <c r="G11" s="35">
        <v>600</v>
      </c>
      <c r="H11" s="35"/>
      <c r="I11" s="35"/>
    </row>
    <row r="12" spans="1:9" ht="12.75">
      <c r="A12" s="25"/>
      <c r="B12" s="62" t="s">
        <v>1262</v>
      </c>
      <c r="C12" s="35"/>
      <c r="D12" s="35"/>
      <c r="E12" s="35"/>
      <c r="F12" s="35"/>
      <c r="G12" s="35">
        <v>760</v>
      </c>
      <c r="H12" s="35"/>
      <c r="I12" s="35"/>
    </row>
    <row r="13" spans="1:9" ht="12.75">
      <c r="A13" s="25"/>
      <c r="B13" s="62" t="s">
        <v>623</v>
      </c>
      <c r="C13" s="35"/>
      <c r="D13" s="35"/>
      <c r="E13" s="35"/>
      <c r="F13" s="35"/>
      <c r="G13" s="35">
        <v>520.32</v>
      </c>
      <c r="H13" s="35"/>
      <c r="I13" s="35"/>
    </row>
    <row r="14" spans="1:9" ht="12.75" customHeight="1">
      <c r="A14" s="25"/>
      <c r="B14" s="62" t="s">
        <v>1271</v>
      </c>
      <c r="C14" s="35"/>
      <c r="D14" s="35"/>
      <c r="E14" s="35"/>
      <c r="F14" s="35"/>
      <c r="G14" s="35">
        <v>532</v>
      </c>
      <c r="H14" s="35"/>
      <c r="I14" s="35"/>
    </row>
    <row r="15" spans="1:9" ht="12.75" customHeight="1">
      <c r="A15" s="25"/>
      <c r="B15" s="62" t="s">
        <v>914</v>
      </c>
      <c r="C15" s="35"/>
      <c r="D15" s="35"/>
      <c r="E15" s="35"/>
      <c r="F15" s="35"/>
      <c r="G15" s="35">
        <v>320.25</v>
      </c>
      <c r="H15" s="35"/>
      <c r="I15" s="35"/>
    </row>
    <row r="16" spans="1:9" ht="12.75">
      <c r="A16" s="25"/>
      <c r="B16" s="62" t="s">
        <v>670</v>
      </c>
      <c r="C16" s="35"/>
      <c r="D16" s="35"/>
      <c r="E16" s="35"/>
      <c r="F16" s="35"/>
      <c r="G16" s="35">
        <v>600.24</v>
      </c>
      <c r="H16" s="35"/>
      <c r="I16" s="35"/>
    </row>
    <row r="17" spans="1:9" ht="12.75">
      <c r="A17" s="25"/>
      <c r="B17" s="62" t="s">
        <v>909</v>
      </c>
      <c r="C17" s="35"/>
      <c r="D17" s="35"/>
      <c r="E17" s="35"/>
      <c r="F17" s="35"/>
      <c r="G17" s="35">
        <v>305</v>
      </c>
      <c r="H17" s="35"/>
      <c r="I17" s="35"/>
    </row>
    <row r="18" spans="1:9" ht="12.75">
      <c r="A18" s="25"/>
      <c r="B18" s="62" t="s">
        <v>921</v>
      </c>
      <c r="C18" s="35"/>
      <c r="D18" s="35"/>
      <c r="E18" s="35"/>
      <c r="F18" s="35"/>
      <c r="G18" s="35">
        <v>2334.47</v>
      </c>
      <c r="H18" s="35"/>
      <c r="I18" s="35"/>
    </row>
    <row r="19" spans="1:9" ht="12.75">
      <c r="A19" s="25"/>
      <c r="B19" s="62" t="s">
        <v>1650</v>
      </c>
      <c r="C19" s="41"/>
      <c r="D19" s="41"/>
      <c r="E19" s="41">
        <v>220</v>
      </c>
      <c r="F19" s="41"/>
      <c r="G19" s="41"/>
      <c r="H19" s="41"/>
      <c r="I19" s="41"/>
    </row>
    <row r="20" spans="2:9" ht="12.75">
      <c r="B20" s="62" t="s">
        <v>498</v>
      </c>
      <c r="C20" s="35"/>
      <c r="D20" s="35"/>
      <c r="E20" s="35"/>
      <c r="F20" s="35"/>
      <c r="G20" s="35">
        <v>298</v>
      </c>
      <c r="H20" s="35"/>
      <c r="I20" s="35"/>
    </row>
    <row r="21" spans="2:9" ht="12.75">
      <c r="B21" s="62" t="s">
        <v>214</v>
      </c>
      <c r="C21" s="35"/>
      <c r="D21" s="35"/>
      <c r="E21" s="35"/>
      <c r="F21" s="35"/>
      <c r="G21" s="35">
        <v>1500</v>
      </c>
      <c r="H21" s="35"/>
      <c r="I21" s="35"/>
    </row>
    <row r="22" spans="2:9" ht="12.75">
      <c r="B22" s="62" t="s">
        <v>1688</v>
      </c>
      <c r="C22" s="35"/>
      <c r="D22" s="35"/>
      <c r="E22" s="35"/>
      <c r="F22" s="35"/>
      <c r="G22" s="35">
        <v>137.25</v>
      </c>
      <c r="H22" s="35"/>
      <c r="I22" s="35"/>
    </row>
    <row r="23" spans="2:9" ht="12.75">
      <c r="B23" s="62" t="s">
        <v>1686</v>
      </c>
      <c r="C23" s="35"/>
      <c r="D23" s="35"/>
      <c r="E23" s="35"/>
      <c r="F23" s="35"/>
      <c r="G23" s="35">
        <v>390.4</v>
      </c>
      <c r="H23" s="35"/>
      <c r="I23" s="35"/>
    </row>
    <row r="24" spans="1:9" ht="12.75">
      <c r="A24" s="25"/>
      <c r="B24" s="62" t="s">
        <v>1687</v>
      </c>
      <c r="C24" s="35"/>
      <c r="D24" s="35"/>
      <c r="E24" s="35"/>
      <c r="F24" s="35"/>
      <c r="G24" s="35">
        <v>195.2</v>
      </c>
      <c r="H24" s="35"/>
      <c r="I24" s="35"/>
    </row>
    <row r="25" spans="1:9" ht="12.75">
      <c r="A25" s="25"/>
      <c r="B25" s="62" t="s">
        <v>835</v>
      </c>
      <c r="C25" s="35">
        <f>376571.53+78840.65+2865271.84</f>
        <v>3320684.02</v>
      </c>
      <c r="D25" s="35"/>
      <c r="E25" s="35"/>
      <c r="F25" s="35"/>
      <c r="G25" s="35"/>
      <c r="H25" s="35"/>
      <c r="I25" s="35"/>
    </row>
    <row r="26" spans="1:9" ht="12.75">
      <c r="A26" s="25"/>
      <c r="B26" s="62" t="s">
        <v>834</v>
      </c>
      <c r="C26" s="35">
        <v>160114.03</v>
      </c>
      <c r="D26" s="35"/>
      <c r="E26" s="35"/>
      <c r="F26" s="35"/>
      <c r="G26" s="35"/>
      <c r="H26" s="35"/>
      <c r="I26" s="35"/>
    </row>
    <row r="27" spans="1:9" ht="12.75">
      <c r="A27" s="25"/>
      <c r="B27" s="62" t="s">
        <v>229</v>
      </c>
      <c r="C27" s="35">
        <v>726013.21</v>
      </c>
      <c r="D27" s="35"/>
      <c r="E27" s="35"/>
      <c r="F27" s="35"/>
      <c r="G27" s="35"/>
      <c r="H27" s="35"/>
      <c r="I27" s="35"/>
    </row>
    <row r="28" spans="1:9" ht="12.75">
      <c r="A28" s="25"/>
      <c r="B28" s="68" t="s">
        <v>887</v>
      </c>
      <c r="C28" s="35"/>
      <c r="D28" s="35"/>
      <c r="E28" s="35">
        <v>695</v>
      </c>
      <c r="F28" s="35"/>
      <c r="G28" s="35"/>
      <c r="H28" s="35"/>
      <c r="I28" s="35"/>
    </row>
    <row r="29" spans="1:9" ht="12.75">
      <c r="A29" s="25"/>
      <c r="B29" s="62" t="s">
        <v>957</v>
      </c>
      <c r="C29" s="35"/>
      <c r="D29" s="35"/>
      <c r="E29" s="35"/>
      <c r="F29" s="35"/>
      <c r="G29" s="35">
        <v>136.64</v>
      </c>
      <c r="H29" s="35"/>
      <c r="I29" s="35"/>
    </row>
    <row r="30" spans="1:9" ht="12.75">
      <c r="A30" s="25"/>
      <c r="B30" s="62" t="s">
        <v>925</v>
      </c>
      <c r="C30" s="35"/>
      <c r="D30" s="35"/>
      <c r="E30" s="35"/>
      <c r="F30" s="35"/>
      <c r="G30" s="35">
        <v>631.72</v>
      </c>
      <c r="H30" s="35"/>
      <c r="I30" s="35"/>
    </row>
    <row r="31" spans="1:9" ht="12.75">
      <c r="A31" s="25"/>
      <c r="B31" s="62" t="s">
        <v>213</v>
      </c>
      <c r="C31" s="35"/>
      <c r="D31" s="35"/>
      <c r="E31" s="35"/>
      <c r="F31" s="35">
        <v>2196</v>
      </c>
      <c r="G31" s="35"/>
      <c r="H31" s="35"/>
      <c r="I31" s="35"/>
    </row>
    <row r="32" spans="1:9" ht="12.75">
      <c r="A32" s="25"/>
      <c r="B32" s="62" t="s">
        <v>1451</v>
      </c>
      <c r="C32" s="35"/>
      <c r="D32" s="35"/>
      <c r="E32" s="35">
        <v>2940</v>
      </c>
      <c r="F32" s="35"/>
      <c r="G32" s="35"/>
      <c r="H32" s="35"/>
      <c r="I32" s="35"/>
    </row>
    <row r="33" spans="1:9" ht="12.75">
      <c r="A33" s="25"/>
      <c r="B33" s="68" t="s">
        <v>1242</v>
      </c>
      <c r="C33" s="35"/>
      <c r="D33" s="35"/>
      <c r="E33" s="35">
        <v>1470</v>
      </c>
      <c r="F33" s="35"/>
      <c r="G33" s="35"/>
      <c r="H33" s="35"/>
      <c r="I33" s="35"/>
    </row>
    <row r="34" spans="1:9" ht="12.75">
      <c r="A34" s="25"/>
      <c r="B34" s="62" t="s">
        <v>1786</v>
      </c>
      <c r="C34" s="35"/>
      <c r="D34" s="35"/>
      <c r="E34" s="35">
        <v>135</v>
      </c>
      <c r="F34" s="35"/>
      <c r="G34" s="35"/>
      <c r="H34" s="35"/>
      <c r="I34" s="35"/>
    </row>
    <row r="35" spans="1:9" ht="12.75">
      <c r="A35" s="25"/>
      <c r="B35" s="62" t="s">
        <v>228</v>
      </c>
      <c r="C35" s="35"/>
      <c r="D35" s="35"/>
      <c r="E35" s="35">
        <v>149</v>
      </c>
      <c r="F35" s="35"/>
      <c r="G35" s="35"/>
      <c r="H35" s="35"/>
      <c r="I35" s="35"/>
    </row>
    <row r="36" spans="1:9" ht="12.75">
      <c r="A36" s="25"/>
      <c r="B36" s="62" t="s">
        <v>903</v>
      </c>
      <c r="C36" s="35"/>
      <c r="D36" s="35"/>
      <c r="E36" s="35">
        <v>169.58</v>
      </c>
      <c r="F36" s="35"/>
      <c r="G36" s="35"/>
      <c r="H36" s="35"/>
      <c r="I36" s="35"/>
    </row>
    <row r="37" spans="1:9" ht="12.75">
      <c r="A37" s="25"/>
      <c r="B37" s="62" t="s">
        <v>956</v>
      </c>
      <c r="C37" s="35"/>
      <c r="D37" s="35"/>
      <c r="E37" s="35"/>
      <c r="F37" s="35"/>
      <c r="G37" s="35">
        <v>156.16</v>
      </c>
      <c r="H37" s="35"/>
      <c r="I37" s="35"/>
    </row>
    <row r="38" spans="1:9" ht="12.75">
      <c r="A38" s="25"/>
      <c r="B38" s="62" t="s">
        <v>907</v>
      </c>
      <c r="C38" s="35"/>
      <c r="D38" s="35"/>
      <c r="E38" s="35"/>
      <c r="F38" s="35"/>
      <c r="G38" s="35">
        <v>156.16</v>
      </c>
      <c r="H38" s="35"/>
      <c r="I38" s="35"/>
    </row>
    <row r="39" spans="1:9" ht="12.75">
      <c r="A39" s="25"/>
      <c r="B39" s="68" t="s">
        <v>863</v>
      </c>
      <c r="C39" s="35"/>
      <c r="D39" s="35"/>
      <c r="E39" s="35"/>
      <c r="F39" s="35"/>
      <c r="G39" s="35">
        <v>378</v>
      </c>
      <c r="H39" s="35"/>
      <c r="I39" s="35"/>
    </row>
    <row r="40" spans="1:9" ht="12.75">
      <c r="A40" s="25"/>
      <c r="B40" s="62" t="s">
        <v>944</v>
      </c>
      <c r="C40" s="35"/>
      <c r="D40" s="35"/>
      <c r="E40" s="35"/>
      <c r="F40" s="35"/>
      <c r="G40" s="35">
        <v>249</v>
      </c>
      <c r="H40" s="35"/>
      <c r="I40" s="35"/>
    </row>
    <row r="41" spans="1:9" ht="12.75">
      <c r="A41" s="25"/>
      <c r="B41" s="62" t="s">
        <v>253</v>
      </c>
      <c r="C41" s="42"/>
      <c r="D41" s="42"/>
      <c r="E41" s="41"/>
      <c r="F41" s="41"/>
      <c r="G41" s="41">
        <v>319</v>
      </c>
      <c r="H41" s="35"/>
      <c r="I41" s="35"/>
    </row>
    <row r="42" spans="1:9" ht="12.75">
      <c r="A42" s="25"/>
      <c r="B42" s="62" t="s">
        <v>1664</v>
      </c>
      <c r="C42" s="35"/>
      <c r="D42" s="35"/>
      <c r="E42" s="35"/>
      <c r="F42" s="35"/>
      <c r="G42" s="35">
        <v>385.32</v>
      </c>
      <c r="H42" s="35"/>
      <c r="I42" s="35"/>
    </row>
    <row r="43" spans="1:9" ht="12.75">
      <c r="A43" s="25"/>
      <c r="B43" s="62" t="s">
        <v>1670</v>
      </c>
      <c r="C43" s="35"/>
      <c r="D43" s="35"/>
      <c r="E43" s="35"/>
      <c r="F43" s="35"/>
      <c r="G43" s="35">
        <v>116.5</v>
      </c>
      <c r="H43" s="35"/>
      <c r="I43" s="35"/>
    </row>
    <row r="44" spans="1:9" ht="12.75">
      <c r="A44" s="25"/>
      <c r="B44" s="62" t="s">
        <v>845</v>
      </c>
      <c r="C44" s="35"/>
      <c r="D44" s="35"/>
      <c r="E44" s="35"/>
      <c r="F44" s="35">
        <v>292</v>
      </c>
      <c r="G44" s="35"/>
      <c r="H44" s="35"/>
      <c r="I44" s="35"/>
    </row>
    <row r="45" spans="1:9" ht="12.75">
      <c r="A45" s="25"/>
      <c r="B45" s="62" t="s">
        <v>1254</v>
      </c>
      <c r="C45" s="35"/>
      <c r="D45" s="35"/>
      <c r="E45" s="35"/>
      <c r="F45" s="35">
        <v>619</v>
      </c>
      <c r="G45" s="35"/>
      <c r="H45" s="35"/>
      <c r="I45" s="35"/>
    </row>
    <row r="46" spans="1:9" ht="12.75">
      <c r="A46" s="25"/>
      <c r="B46" s="62" t="s">
        <v>691</v>
      </c>
      <c r="C46" s="38"/>
      <c r="D46" s="38"/>
      <c r="E46" s="35">
        <v>209</v>
      </c>
      <c r="F46" s="35"/>
      <c r="G46" s="35"/>
      <c r="H46" s="35"/>
      <c r="I46" s="35"/>
    </row>
    <row r="47" spans="1:9" ht="12.75">
      <c r="A47" s="25"/>
      <c r="B47" s="62" t="s">
        <v>1267</v>
      </c>
      <c r="C47" s="35"/>
      <c r="D47" s="35"/>
      <c r="E47" s="35"/>
      <c r="F47" s="35">
        <v>1198</v>
      </c>
      <c r="G47" s="35"/>
      <c r="H47" s="35"/>
      <c r="I47" s="35"/>
    </row>
    <row r="48" spans="1:9" ht="12.75">
      <c r="A48" s="25"/>
      <c r="B48" s="62" t="s">
        <v>1791</v>
      </c>
      <c r="C48" s="35"/>
      <c r="D48" s="35"/>
      <c r="E48" s="35">
        <v>380</v>
      </c>
      <c r="F48" s="35"/>
      <c r="G48" s="35"/>
      <c r="H48" s="35"/>
      <c r="I48" s="35"/>
    </row>
    <row r="49" spans="1:9" ht="12.75">
      <c r="A49" s="25"/>
      <c r="B49" s="62" t="s">
        <v>4</v>
      </c>
      <c r="C49" s="35"/>
      <c r="D49" s="35"/>
      <c r="E49" s="35"/>
      <c r="F49" s="35"/>
      <c r="G49" s="35">
        <v>1410</v>
      </c>
      <c r="H49" s="35"/>
      <c r="I49" s="35"/>
    </row>
    <row r="50" spans="1:9" ht="12.75">
      <c r="A50" s="25"/>
      <c r="B50" s="62" t="s">
        <v>203</v>
      </c>
      <c r="C50" s="35"/>
      <c r="D50" s="35"/>
      <c r="E50" s="35">
        <v>135</v>
      </c>
      <c r="F50" s="35"/>
      <c r="G50" s="35"/>
      <c r="H50" s="35"/>
      <c r="I50" s="35"/>
    </row>
    <row r="51" spans="1:9" ht="12.75">
      <c r="A51" s="25"/>
      <c r="B51" s="68" t="s">
        <v>1241</v>
      </c>
      <c r="C51" s="35"/>
      <c r="D51" s="35"/>
      <c r="E51" s="35">
        <v>250</v>
      </c>
      <c r="F51" s="35"/>
      <c r="G51" s="35"/>
      <c r="H51" s="35"/>
      <c r="I51" s="35"/>
    </row>
    <row r="52" spans="1:9" ht="12.75">
      <c r="A52" s="25"/>
      <c r="B52" s="62" t="s">
        <v>258</v>
      </c>
      <c r="C52" s="42"/>
      <c r="D52" s="42"/>
      <c r="E52" s="41"/>
      <c r="F52" s="41">
        <v>393.6</v>
      </c>
      <c r="G52" s="41"/>
      <c r="H52" s="35"/>
      <c r="I52" s="35"/>
    </row>
    <row r="53" spans="1:9" ht="12.75">
      <c r="A53" s="25"/>
      <c r="B53" s="62" t="s">
        <v>785</v>
      </c>
      <c r="C53" s="42"/>
      <c r="D53" s="42"/>
      <c r="E53" s="41"/>
      <c r="F53" s="41">
        <v>494</v>
      </c>
      <c r="G53" s="41"/>
      <c r="H53" s="35"/>
      <c r="I53" s="35"/>
    </row>
    <row r="54" spans="1:9" ht="12.75">
      <c r="A54" s="25"/>
      <c r="B54" s="62" t="s">
        <v>1249</v>
      </c>
      <c r="C54" s="35"/>
      <c r="D54" s="35"/>
      <c r="E54" s="35"/>
      <c r="F54" s="35"/>
      <c r="G54" s="35">
        <v>185</v>
      </c>
      <c r="H54" s="35"/>
      <c r="I54" s="35"/>
    </row>
    <row r="55" spans="1:9" ht="12.75">
      <c r="A55" s="25"/>
      <c r="B55" s="62" t="s">
        <v>200</v>
      </c>
      <c r="C55" s="35"/>
      <c r="D55" s="35"/>
      <c r="E55" s="35"/>
      <c r="F55" s="35">
        <v>233.7</v>
      </c>
      <c r="G55" s="35"/>
      <c r="H55" s="35"/>
      <c r="I55" s="35"/>
    </row>
    <row r="56" spans="1:9" ht="12.75">
      <c r="A56" s="25"/>
      <c r="B56" s="62" t="s">
        <v>1449</v>
      </c>
      <c r="C56" s="35"/>
      <c r="D56" s="35"/>
      <c r="E56" s="35">
        <v>2025.2</v>
      </c>
      <c r="F56" s="35"/>
      <c r="G56" s="35"/>
      <c r="H56" s="35"/>
      <c r="I56" s="35"/>
    </row>
    <row r="57" spans="1:9" ht="12.75">
      <c r="A57" s="25"/>
      <c r="B57" s="68" t="s">
        <v>1256</v>
      </c>
      <c r="C57" s="35"/>
      <c r="D57" s="35"/>
      <c r="E57" s="35">
        <v>658.8</v>
      </c>
      <c r="F57" s="35"/>
      <c r="G57" s="35"/>
      <c r="H57" s="35"/>
      <c r="I57" s="35"/>
    </row>
    <row r="58" spans="1:9" ht="12.75">
      <c r="A58" s="25"/>
      <c r="B58" s="62" t="s">
        <v>1506</v>
      </c>
      <c r="C58" s="35"/>
      <c r="D58" s="35"/>
      <c r="E58" s="35">
        <v>500</v>
      </c>
      <c r="F58" s="35"/>
      <c r="G58" s="35"/>
      <c r="H58" s="35"/>
      <c r="I58" s="35"/>
    </row>
    <row r="59" spans="1:9" ht="12.75">
      <c r="A59" s="25"/>
      <c r="B59" s="62" t="s">
        <v>676</v>
      </c>
      <c r="C59" s="35"/>
      <c r="D59" s="35"/>
      <c r="E59" s="35">
        <f>413.28*2</f>
        <v>826.56</v>
      </c>
      <c r="F59" s="35"/>
      <c r="G59" s="35"/>
      <c r="H59" s="35"/>
      <c r="I59" s="35"/>
    </row>
    <row r="60" spans="1:9" ht="12.75">
      <c r="A60" s="25"/>
      <c r="B60" s="62" t="s">
        <v>658</v>
      </c>
      <c r="C60" s="35"/>
      <c r="D60" s="35"/>
      <c r="E60" s="35">
        <v>464.94</v>
      </c>
      <c r="F60" s="35"/>
      <c r="G60" s="35"/>
      <c r="H60" s="35"/>
      <c r="I60" s="35"/>
    </row>
    <row r="61" spans="1:9" ht="12.75">
      <c r="A61" s="25"/>
      <c r="B61" s="62" t="s">
        <v>205</v>
      </c>
      <c r="C61" s="35"/>
      <c r="D61" s="35"/>
      <c r="E61" s="35">
        <v>3190</v>
      </c>
      <c r="F61" s="35"/>
      <c r="G61" s="35"/>
      <c r="H61" s="35"/>
      <c r="I61" s="35"/>
    </row>
    <row r="62" spans="1:9" ht="12.75">
      <c r="A62" s="25"/>
      <c r="B62" s="62" t="s">
        <v>1666</v>
      </c>
      <c r="C62" s="35"/>
      <c r="D62" s="35"/>
      <c r="E62" s="35"/>
      <c r="F62" s="35"/>
      <c r="G62" s="35">
        <v>334.57</v>
      </c>
      <c r="H62" s="35"/>
      <c r="I62" s="35"/>
    </row>
    <row r="63" spans="1:9" ht="12.75">
      <c r="A63" s="25"/>
      <c r="B63" s="62" t="s">
        <v>920</v>
      </c>
      <c r="C63" s="35"/>
      <c r="D63" s="35"/>
      <c r="E63" s="35"/>
      <c r="F63" s="35"/>
      <c r="G63" s="35">
        <v>179</v>
      </c>
      <c r="H63" s="35"/>
      <c r="I63" s="35"/>
    </row>
    <row r="64" spans="1:9" ht="12.75">
      <c r="A64" s="25"/>
      <c r="B64" s="68" t="s">
        <v>893</v>
      </c>
      <c r="C64" s="35"/>
      <c r="D64" s="35"/>
      <c r="E64" s="35">
        <v>335</v>
      </c>
      <c r="F64" s="35"/>
      <c r="G64" s="35"/>
      <c r="H64" s="35"/>
      <c r="I64" s="35"/>
    </row>
    <row r="65" spans="1:9" ht="12.75">
      <c r="A65" s="25"/>
      <c r="B65" s="62" t="s">
        <v>199</v>
      </c>
      <c r="C65" s="35"/>
      <c r="D65" s="35"/>
      <c r="E65" s="35">
        <v>500</v>
      </c>
      <c r="F65" s="35"/>
      <c r="G65" s="35"/>
      <c r="H65" s="35"/>
      <c r="I65" s="35"/>
    </row>
    <row r="66" spans="1:9" ht="12.75">
      <c r="A66" s="25"/>
      <c r="B66" s="68" t="s">
        <v>1527</v>
      </c>
      <c r="C66" s="35"/>
      <c r="D66" s="35"/>
      <c r="E66" s="35"/>
      <c r="F66" s="35"/>
      <c r="G66" s="35">
        <v>335</v>
      </c>
      <c r="H66" s="35"/>
      <c r="I66" s="35"/>
    </row>
    <row r="67" spans="1:9" ht="12.75">
      <c r="A67" s="25"/>
      <c r="B67" s="62" t="s">
        <v>201</v>
      </c>
      <c r="C67" s="35"/>
      <c r="D67" s="35"/>
      <c r="E67" s="35"/>
      <c r="F67" s="35"/>
      <c r="G67" s="35">
        <v>392.37</v>
      </c>
      <c r="H67" s="35"/>
      <c r="I67" s="35"/>
    </row>
    <row r="68" spans="1:9" ht="12.75">
      <c r="A68" s="25"/>
      <c r="B68" s="62" t="s">
        <v>7</v>
      </c>
      <c r="C68" s="35"/>
      <c r="D68" s="35"/>
      <c r="E68" s="35"/>
      <c r="F68" s="35"/>
      <c r="G68" s="35">
        <v>1500</v>
      </c>
      <c r="H68" s="35"/>
      <c r="I68" s="35"/>
    </row>
    <row r="69" spans="1:9" ht="12.75">
      <c r="A69" s="25"/>
      <c r="B69" s="62" t="s">
        <v>955</v>
      </c>
      <c r="C69" s="35"/>
      <c r="D69" s="35"/>
      <c r="E69" s="35"/>
      <c r="F69" s="35"/>
      <c r="G69" s="35">
        <v>683.2</v>
      </c>
      <c r="H69" s="35"/>
      <c r="I69" s="35"/>
    </row>
    <row r="70" spans="1:9" ht="12.75">
      <c r="A70" s="25"/>
      <c r="B70" s="62" t="s">
        <v>955</v>
      </c>
      <c r="C70" s="35"/>
      <c r="D70" s="35"/>
      <c r="E70" s="35"/>
      <c r="F70" s="35"/>
      <c r="G70" s="35">
        <v>341.6</v>
      </c>
      <c r="H70" s="35"/>
      <c r="I70" s="35"/>
    </row>
    <row r="71" spans="1:9" ht="12.75">
      <c r="A71" s="25"/>
      <c r="B71" s="68" t="s">
        <v>860</v>
      </c>
      <c r="C71" s="35"/>
      <c r="D71" s="35"/>
      <c r="E71" s="35"/>
      <c r="F71" s="35"/>
      <c r="G71" s="35">
        <v>1440</v>
      </c>
      <c r="H71" s="35"/>
      <c r="I71" s="35"/>
    </row>
    <row r="72" spans="1:9" ht="12.75">
      <c r="A72" s="25"/>
      <c r="B72" s="62" t="s">
        <v>259</v>
      </c>
      <c r="C72" s="42"/>
      <c r="D72" s="42"/>
      <c r="E72" s="41"/>
      <c r="F72" s="41"/>
      <c r="G72" s="41">
        <v>124.55</v>
      </c>
      <c r="H72" s="35"/>
      <c r="I72" s="35"/>
    </row>
    <row r="73" spans="1:9" ht="12.75">
      <c r="A73" s="25"/>
      <c r="B73" s="62" t="s">
        <v>261</v>
      </c>
      <c r="C73" s="42"/>
      <c r="D73" s="42"/>
      <c r="E73" s="41"/>
      <c r="F73" s="41"/>
      <c r="G73" s="41">
        <v>231.31</v>
      </c>
      <c r="H73" s="35"/>
      <c r="I73" s="35"/>
    </row>
    <row r="74" spans="1:9" ht="12.75">
      <c r="A74" s="25"/>
      <c r="B74" s="62" t="s">
        <v>260</v>
      </c>
      <c r="C74" s="42"/>
      <c r="D74" s="42"/>
      <c r="E74" s="41"/>
      <c r="F74" s="41"/>
      <c r="G74" s="41">
        <v>376.6</v>
      </c>
      <c r="H74" s="35"/>
      <c r="I74" s="35"/>
    </row>
    <row r="75" spans="1:9" ht="12.75">
      <c r="A75" s="25"/>
      <c r="B75" s="68" t="s">
        <v>857</v>
      </c>
      <c r="C75" s="35"/>
      <c r="D75" s="35"/>
      <c r="E75" s="35"/>
      <c r="F75" s="35"/>
      <c r="G75" s="35">
        <v>239</v>
      </c>
      <c r="H75" s="35"/>
      <c r="I75" s="35"/>
    </row>
    <row r="76" spans="1:9" ht="12.75">
      <c r="A76" s="25"/>
      <c r="B76" s="62" t="s">
        <v>479</v>
      </c>
      <c r="C76" s="35"/>
      <c r="D76" s="35"/>
      <c r="E76" s="35"/>
      <c r="F76" s="35"/>
      <c r="G76" s="35">
        <v>340.3</v>
      </c>
      <c r="H76" s="35"/>
      <c r="I76" s="35"/>
    </row>
    <row r="77" spans="1:9" ht="12.75">
      <c r="A77" s="25"/>
      <c r="B77" s="62" t="s">
        <v>224</v>
      </c>
      <c r="C77" s="35"/>
      <c r="D77" s="35"/>
      <c r="E77" s="35"/>
      <c r="F77" s="35"/>
      <c r="G77" s="35">
        <v>318.57</v>
      </c>
      <c r="H77" s="35"/>
      <c r="I77" s="35"/>
    </row>
    <row r="78" spans="1:9" ht="12.75">
      <c r="A78" s="25"/>
      <c r="B78" s="62" t="s">
        <v>488</v>
      </c>
      <c r="C78" s="35"/>
      <c r="D78" s="35"/>
      <c r="E78" s="35"/>
      <c r="F78" s="35"/>
      <c r="G78" s="35">
        <v>365.31</v>
      </c>
      <c r="H78" s="35"/>
      <c r="I78" s="35"/>
    </row>
    <row r="79" spans="1:9" ht="12.75">
      <c r="A79" s="25"/>
      <c r="B79" s="62" t="s">
        <v>928</v>
      </c>
      <c r="C79" s="35"/>
      <c r="D79" s="35"/>
      <c r="E79" s="35"/>
      <c r="F79" s="35"/>
      <c r="G79" s="35">
        <v>939.4</v>
      </c>
      <c r="H79" s="35"/>
      <c r="I79" s="35"/>
    </row>
    <row r="80" spans="1:9" ht="12.75">
      <c r="A80" s="25"/>
      <c r="B80" s="62" t="s">
        <v>476</v>
      </c>
      <c r="C80" s="35"/>
      <c r="D80" s="35"/>
      <c r="E80" s="35"/>
      <c r="F80" s="35"/>
      <c r="G80" s="35">
        <v>222.68</v>
      </c>
      <c r="H80" s="35"/>
      <c r="I80" s="35"/>
    </row>
    <row r="81" spans="1:9" ht="12.75">
      <c r="A81" s="25"/>
      <c r="B81" s="62" t="s">
        <v>476</v>
      </c>
      <c r="C81" s="35"/>
      <c r="D81" s="35"/>
      <c r="E81" s="35"/>
      <c r="F81" s="35"/>
      <c r="G81" s="35">
        <v>263.08</v>
      </c>
      <c r="H81" s="35"/>
      <c r="I81" s="35"/>
    </row>
    <row r="82" spans="1:9" ht="12.75">
      <c r="A82" s="25"/>
      <c r="B82" s="62" t="s">
        <v>491</v>
      </c>
      <c r="C82" s="35"/>
      <c r="D82" s="35"/>
      <c r="E82" s="35"/>
      <c r="F82" s="35"/>
      <c r="G82" s="35">
        <v>490.77</v>
      </c>
      <c r="H82" s="35"/>
      <c r="I82" s="35"/>
    </row>
    <row r="83" spans="1:9" ht="12.75">
      <c r="A83" s="25"/>
      <c r="B83" s="68" t="s">
        <v>856</v>
      </c>
      <c r="C83" s="35"/>
      <c r="D83" s="35"/>
      <c r="E83" s="35"/>
      <c r="F83" s="35"/>
      <c r="G83" s="35">
        <v>517.28</v>
      </c>
      <c r="H83" s="35"/>
      <c r="I83" s="35"/>
    </row>
    <row r="84" spans="1:9" ht="12.75">
      <c r="A84" s="25"/>
      <c r="B84" s="62" t="s">
        <v>222</v>
      </c>
      <c r="C84" s="35"/>
      <c r="D84" s="35"/>
      <c r="E84" s="35"/>
      <c r="F84" s="35"/>
      <c r="G84" s="35">
        <v>239.85</v>
      </c>
      <c r="H84" s="35"/>
      <c r="I84" s="35"/>
    </row>
    <row r="85" spans="1:9" ht="12.75">
      <c r="A85" s="25"/>
      <c r="B85" s="62" t="s">
        <v>474</v>
      </c>
      <c r="C85" s="35"/>
      <c r="D85" s="35"/>
      <c r="E85" s="35"/>
      <c r="F85" s="35"/>
      <c r="G85" s="35">
        <v>131.99</v>
      </c>
      <c r="H85" s="35"/>
      <c r="I85" s="35"/>
    </row>
    <row r="86" spans="1:9" ht="12.75">
      <c r="A86" s="25"/>
      <c r="B86" s="62" t="s">
        <v>474</v>
      </c>
      <c r="C86" s="35"/>
      <c r="D86" s="35"/>
      <c r="E86" s="35"/>
      <c r="F86" s="35"/>
      <c r="G86" s="35">
        <v>178.68</v>
      </c>
      <c r="H86" s="35"/>
      <c r="I86" s="35"/>
    </row>
    <row r="87" spans="1:9" ht="12.75">
      <c r="A87" s="25"/>
      <c r="B87" s="68" t="s">
        <v>855</v>
      </c>
      <c r="C87" s="35"/>
      <c r="D87" s="35"/>
      <c r="E87" s="35"/>
      <c r="F87" s="35"/>
      <c r="G87" s="35">
        <v>639.28</v>
      </c>
      <c r="H87" s="35"/>
      <c r="I87" s="35"/>
    </row>
    <row r="88" spans="1:9" ht="12.75">
      <c r="A88" s="25"/>
      <c r="B88" s="62" t="s">
        <v>1266</v>
      </c>
      <c r="C88" s="35"/>
      <c r="D88" s="35"/>
      <c r="E88" s="35"/>
      <c r="F88" s="35"/>
      <c r="G88" s="35">
        <v>669.9</v>
      </c>
      <c r="H88" s="35"/>
      <c r="I88" s="35"/>
    </row>
    <row r="89" spans="1:9" ht="12.75">
      <c r="A89" s="25"/>
      <c r="B89" s="68" t="s">
        <v>859</v>
      </c>
      <c r="C89" s="35"/>
      <c r="D89" s="35"/>
      <c r="E89" s="35"/>
      <c r="F89" s="35"/>
      <c r="G89" s="35">
        <v>364.78</v>
      </c>
      <c r="H89" s="35"/>
      <c r="I89" s="35"/>
    </row>
    <row r="90" spans="1:9" ht="12.75">
      <c r="A90" s="25"/>
      <c r="B90" s="62" t="s">
        <v>223</v>
      </c>
      <c r="C90" s="35"/>
      <c r="D90" s="35"/>
      <c r="E90" s="35"/>
      <c r="F90" s="35"/>
      <c r="G90" s="35">
        <v>329.64</v>
      </c>
      <c r="H90" s="35"/>
      <c r="I90" s="35"/>
    </row>
    <row r="91" spans="1:9" ht="12.75">
      <c r="A91" s="25"/>
      <c r="B91" s="62" t="s">
        <v>206</v>
      </c>
      <c r="C91" s="35"/>
      <c r="D91" s="35"/>
      <c r="E91" s="35"/>
      <c r="F91" s="35"/>
      <c r="G91" s="35">
        <v>284.13</v>
      </c>
      <c r="H91" s="35"/>
      <c r="I91" s="35"/>
    </row>
    <row r="92" spans="1:9" ht="12.75">
      <c r="A92" s="25"/>
      <c r="B92" s="62" t="s">
        <v>207</v>
      </c>
      <c r="C92" s="35"/>
      <c r="D92" s="35"/>
      <c r="E92" s="35"/>
      <c r="F92" s="35"/>
      <c r="G92" s="35">
        <v>434.19</v>
      </c>
      <c r="H92" s="35"/>
      <c r="I92" s="35"/>
    </row>
    <row r="93" spans="1:9" ht="12.75">
      <c r="A93" s="25"/>
      <c r="B93" s="62" t="s">
        <v>487</v>
      </c>
      <c r="C93" s="35"/>
      <c r="D93" s="35"/>
      <c r="E93" s="35"/>
      <c r="F93" s="35"/>
      <c r="G93" s="35">
        <v>585.48</v>
      </c>
      <c r="H93" s="35"/>
      <c r="I93" s="35"/>
    </row>
    <row r="94" spans="1:9" ht="12.75">
      <c r="A94" s="25"/>
      <c r="B94" s="62" t="s">
        <v>489</v>
      </c>
      <c r="C94" s="35"/>
      <c r="D94" s="35"/>
      <c r="E94" s="35"/>
      <c r="F94" s="35"/>
      <c r="G94" s="35">
        <v>549.81</v>
      </c>
      <c r="H94" s="35"/>
      <c r="I94" s="35"/>
    </row>
    <row r="95" spans="1:9" ht="12.75">
      <c r="A95" s="25"/>
      <c r="B95" s="62" t="s">
        <v>905</v>
      </c>
      <c r="C95" s="35"/>
      <c r="D95" s="35"/>
      <c r="E95" s="35"/>
      <c r="F95" s="35"/>
      <c r="G95" s="35">
        <v>1394.46</v>
      </c>
      <c r="H95" s="35"/>
      <c r="I95" s="35"/>
    </row>
    <row r="96" spans="2:9" ht="12.75">
      <c r="B96" s="62" t="s">
        <v>906</v>
      </c>
      <c r="C96" s="35"/>
      <c r="D96" s="35"/>
      <c r="E96" s="35"/>
      <c r="F96" s="35"/>
      <c r="G96" s="35">
        <v>1179.74</v>
      </c>
      <c r="H96" s="35"/>
      <c r="I96" s="35"/>
    </row>
    <row r="97" spans="1:9" ht="12.75">
      <c r="A97" s="25"/>
      <c r="B97" s="62" t="s">
        <v>949</v>
      </c>
      <c r="C97" s="35"/>
      <c r="D97" s="35"/>
      <c r="E97" s="35"/>
      <c r="F97" s="35"/>
      <c r="G97" s="35">
        <v>1238.3</v>
      </c>
      <c r="H97" s="35"/>
      <c r="I97" s="35"/>
    </row>
    <row r="98" spans="1:9" ht="12.75">
      <c r="A98" s="25"/>
      <c r="B98" s="62" t="s">
        <v>910</v>
      </c>
      <c r="C98" s="35"/>
      <c r="D98" s="35"/>
      <c r="E98" s="35"/>
      <c r="F98" s="35"/>
      <c r="G98" s="35">
        <v>1496.21</v>
      </c>
      <c r="H98" s="35"/>
      <c r="I98" s="35"/>
    </row>
    <row r="99" spans="1:9" ht="12.75">
      <c r="A99" s="25"/>
      <c r="B99" s="69" t="s">
        <v>680</v>
      </c>
      <c r="C99" s="35"/>
      <c r="D99" s="35"/>
      <c r="E99" s="3"/>
      <c r="F99" s="35"/>
      <c r="G99" s="35">
        <v>724.47</v>
      </c>
      <c r="H99" s="35"/>
      <c r="I99" s="35"/>
    </row>
    <row r="100" spans="1:9" ht="12.75">
      <c r="A100" s="25"/>
      <c r="B100" s="62" t="s">
        <v>681</v>
      </c>
      <c r="C100" s="35"/>
      <c r="D100" s="35"/>
      <c r="E100" s="35"/>
      <c r="F100" s="35"/>
      <c r="G100" s="35">
        <v>612.54</v>
      </c>
      <c r="H100" s="35"/>
      <c r="I100" s="35"/>
    </row>
    <row r="101" spans="1:9" ht="12.75">
      <c r="A101" s="25"/>
      <c r="B101" s="62" t="s">
        <v>942</v>
      </c>
      <c r="C101" s="35"/>
      <c r="D101" s="35"/>
      <c r="E101" s="35"/>
      <c r="F101" s="35"/>
      <c r="G101" s="35">
        <v>3046.34</v>
      </c>
      <c r="H101" s="35"/>
      <c r="I101" s="35"/>
    </row>
    <row r="102" spans="1:9" ht="12.75">
      <c r="A102" s="25"/>
      <c r="B102" s="62" t="s">
        <v>924</v>
      </c>
      <c r="C102" s="35"/>
      <c r="D102" s="35"/>
      <c r="E102" s="35"/>
      <c r="F102" s="35"/>
      <c r="G102" s="35">
        <v>4245.36</v>
      </c>
      <c r="H102" s="35"/>
      <c r="I102" s="35"/>
    </row>
    <row r="103" spans="1:9" ht="12.75">
      <c r="A103" s="25"/>
      <c r="B103" s="62" t="s">
        <v>1671</v>
      </c>
      <c r="C103" s="35"/>
      <c r="D103" s="35"/>
      <c r="E103" s="35"/>
      <c r="F103" s="35"/>
      <c r="G103" s="35">
        <v>247.93</v>
      </c>
      <c r="H103" s="35"/>
      <c r="I103" s="35"/>
    </row>
    <row r="104" spans="1:9" ht="12.75">
      <c r="A104" s="25"/>
      <c r="B104" s="68" t="s">
        <v>1529</v>
      </c>
      <c r="C104" s="35"/>
      <c r="D104" s="35"/>
      <c r="E104" s="35"/>
      <c r="F104" s="35"/>
      <c r="G104" s="35">
        <v>120</v>
      </c>
      <c r="H104" s="35"/>
      <c r="I104" s="35"/>
    </row>
    <row r="105" spans="1:9" ht="12.75">
      <c r="A105" s="25"/>
      <c r="B105" s="62" t="s">
        <v>1452</v>
      </c>
      <c r="C105" s="35"/>
      <c r="D105" s="35"/>
      <c r="E105" s="35">
        <v>819</v>
      </c>
      <c r="F105" s="35"/>
      <c r="G105" s="35"/>
      <c r="H105" s="35"/>
      <c r="I105" s="3"/>
    </row>
    <row r="106" spans="1:9" ht="12.75">
      <c r="A106" s="25"/>
      <c r="B106" s="62" t="s">
        <v>1647</v>
      </c>
      <c r="C106" s="24"/>
      <c r="D106" s="24"/>
      <c r="E106" s="4"/>
      <c r="F106" s="35">
        <v>145</v>
      </c>
      <c r="G106" s="4"/>
      <c r="H106" s="4"/>
      <c r="I106" s="35"/>
    </row>
    <row r="107" spans="1:9" ht="12.75">
      <c r="A107" s="25"/>
      <c r="B107" s="62" t="s">
        <v>682</v>
      </c>
      <c r="C107" s="35"/>
      <c r="D107" s="35"/>
      <c r="E107" s="35"/>
      <c r="F107" s="35"/>
      <c r="G107" s="35">
        <v>713.4</v>
      </c>
      <c r="H107" s="35"/>
      <c r="I107" s="35"/>
    </row>
    <row r="108" spans="1:9" ht="12.75">
      <c r="A108" s="25"/>
      <c r="B108" s="62" t="s">
        <v>683</v>
      </c>
      <c r="C108" s="35"/>
      <c r="D108" s="35"/>
      <c r="E108" s="35"/>
      <c r="F108" s="35"/>
      <c r="G108" s="35">
        <v>418.2</v>
      </c>
      <c r="H108" s="35"/>
      <c r="I108" s="35"/>
    </row>
    <row r="109" spans="1:9" ht="12.75">
      <c r="A109" s="25"/>
      <c r="B109" s="62" t="s">
        <v>695</v>
      </c>
      <c r="C109" s="38"/>
      <c r="D109" s="38"/>
      <c r="E109" s="35">
        <v>750</v>
      </c>
      <c r="F109" s="35"/>
      <c r="G109" s="35"/>
      <c r="H109" s="35"/>
      <c r="I109" s="3"/>
    </row>
    <row r="110" spans="1:9" ht="12.75">
      <c r="A110" s="25"/>
      <c r="B110" s="62" t="s">
        <v>1674</v>
      </c>
      <c r="C110" s="24"/>
      <c r="D110" s="24"/>
      <c r="E110" s="4"/>
      <c r="F110" s="35"/>
      <c r="G110" s="4">
        <v>1084.3</v>
      </c>
      <c r="H110" s="4"/>
      <c r="I110" s="35"/>
    </row>
    <row r="111" spans="1:9" ht="12.75">
      <c r="A111" s="25"/>
      <c r="B111" s="62" t="s">
        <v>1331</v>
      </c>
      <c r="C111" s="35"/>
      <c r="D111" s="35"/>
      <c r="E111" s="35"/>
      <c r="F111" s="35">
        <f>14991.04-126.66</f>
        <v>14864.380000000001</v>
      </c>
      <c r="G111" s="35"/>
      <c r="H111" s="35"/>
      <c r="I111" s="35"/>
    </row>
    <row r="112" spans="1:9" ht="12.75">
      <c r="A112" s="25"/>
      <c r="B112" s="62" t="s">
        <v>1455</v>
      </c>
      <c r="C112" s="35"/>
      <c r="D112" s="35"/>
      <c r="E112" s="35">
        <v>1990</v>
      </c>
      <c r="F112" s="35"/>
      <c r="G112" s="35"/>
      <c r="H112" s="35"/>
      <c r="I112" s="35"/>
    </row>
    <row r="113" spans="1:9" ht="12.75">
      <c r="A113" s="25"/>
      <c r="B113" s="62" t="s">
        <v>1456</v>
      </c>
      <c r="C113" s="35"/>
      <c r="D113" s="35"/>
      <c r="E113" s="35">
        <v>625.01</v>
      </c>
      <c r="F113" s="35"/>
      <c r="G113" s="35"/>
      <c r="H113" s="35"/>
      <c r="I113" s="35"/>
    </row>
    <row r="114" spans="1:11" ht="12.75">
      <c r="A114" s="25"/>
      <c r="B114" s="62" t="s">
        <v>699</v>
      </c>
      <c r="C114" s="38"/>
      <c r="D114" s="38"/>
      <c r="E114" s="35"/>
      <c r="F114" s="35">
        <v>2000</v>
      </c>
      <c r="G114" s="35"/>
      <c r="H114" s="35"/>
      <c r="I114" s="35"/>
      <c r="K114" s="35">
        <v>2000</v>
      </c>
    </row>
    <row r="115" spans="1:9" ht="12.75">
      <c r="A115" s="25"/>
      <c r="B115" s="62" t="s">
        <v>660</v>
      </c>
      <c r="C115" s="35"/>
      <c r="D115" s="35"/>
      <c r="E115" s="35">
        <v>655.59</v>
      </c>
      <c r="F115" s="35"/>
      <c r="G115" s="35"/>
      <c r="H115" s="35"/>
      <c r="I115" s="35"/>
    </row>
    <row r="116" spans="1:9" ht="12.75">
      <c r="A116" s="25"/>
      <c r="B116" s="62" t="s">
        <v>211</v>
      </c>
      <c r="C116" s="35"/>
      <c r="D116" s="35"/>
      <c r="E116" s="35"/>
      <c r="F116" s="35">
        <v>1000</v>
      </c>
      <c r="G116" s="35"/>
      <c r="H116" s="35"/>
      <c r="I116" s="35"/>
    </row>
    <row r="117" spans="1:9" ht="12.75">
      <c r="A117" s="25"/>
      <c r="B117" s="62" t="s">
        <v>698</v>
      </c>
      <c r="C117" s="38"/>
      <c r="D117" s="38"/>
      <c r="E117" s="35"/>
      <c r="F117" s="35"/>
      <c r="G117" s="35">
        <v>700</v>
      </c>
      <c r="H117" s="35"/>
      <c r="I117" s="35"/>
    </row>
    <row r="118" spans="1:9" ht="12.75">
      <c r="A118" s="25"/>
      <c r="B118" s="62" t="s">
        <v>221</v>
      </c>
      <c r="C118" s="35"/>
      <c r="D118" s="35"/>
      <c r="E118" s="35">
        <v>1586.7</v>
      </c>
      <c r="F118" s="35"/>
      <c r="G118" s="35"/>
      <c r="H118" s="35"/>
      <c r="I118" s="35"/>
    </row>
    <row r="119" spans="1:9" ht="12.75">
      <c r="A119" s="25"/>
      <c r="B119" s="62" t="s">
        <v>939</v>
      </c>
      <c r="C119" s="35"/>
      <c r="D119" s="35"/>
      <c r="E119" s="35"/>
      <c r="F119" s="35"/>
      <c r="G119" s="35">
        <v>131.3</v>
      </c>
      <c r="H119" s="35"/>
      <c r="I119" s="35"/>
    </row>
    <row r="120" spans="1:9" ht="12.75">
      <c r="A120" s="25"/>
      <c r="B120" s="62" t="s">
        <v>927</v>
      </c>
      <c r="C120" s="35"/>
      <c r="D120" s="35"/>
      <c r="E120" s="35"/>
      <c r="F120" s="35"/>
      <c r="G120" s="35">
        <v>449.69</v>
      </c>
      <c r="H120" s="35"/>
      <c r="I120" s="35"/>
    </row>
    <row r="121" spans="1:9" ht="12.75">
      <c r="A121" s="25"/>
      <c r="B121" s="68" t="s">
        <v>861</v>
      </c>
      <c r="C121" s="35"/>
      <c r="D121" s="35"/>
      <c r="E121" s="35">
        <v>7869</v>
      </c>
      <c r="F121" s="35"/>
      <c r="G121" s="35"/>
      <c r="H121" s="35"/>
      <c r="I121" s="35"/>
    </row>
    <row r="122" spans="1:17" ht="12.75">
      <c r="A122" s="25"/>
      <c r="B122" s="62" t="s">
        <v>930</v>
      </c>
      <c r="C122" s="35"/>
      <c r="D122" s="35"/>
      <c r="E122" s="35"/>
      <c r="F122" s="35"/>
      <c r="G122" s="35">
        <v>56998.9</v>
      </c>
      <c r="H122" s="35"/>
      <c r="I122" s="35"/>
      <c r="P122" s="35"/>
      <c r="Q122" s="35"/>
    </row>
    <row r="123" spans="1:17" ht="12.75">
      <c r="A123" s="25"/>
      <c r="B123" s="62" t="s">
        <v>688</v>
      </c>
      <c r="C123" s="35"/>
      <c r="D123" s="35"/>
      <c r="E123" s="35"/>
      <c r="F123" s="35"/>
      <c r="G123" s="35">
        <v>231.66</v>
      </c>
      <c r="H123" s="35"/>
      <c r="I123" s="35"/>
      <c r="P123" s="35"/>
      <c r="Q123" s="35"/>
    </row>
    <row r="124" spans="1:17" ht="12.75">
      <c r="A124" s="25"/>
      <c r="B124" s="62" t="s">
        <v>850</v>
      </c>
      <c r="C124" s="35"/>
      <c r="D124" s="35"/>
      <c r="E124" s="35">
        <v>3049.76</v>
      </c>
      <c r="F124" s="35"/>
      <c r="G124" s="35"/>
      <c r="H124" s="35"/>
      <c r="I124" s="35"/>
      <c r="P124" s="35"/>
      <c r="Q124" s="35"/>
    </row>
    <row r="125" spans="1:17" ht="12.75">
      <c r="A125" s="25"/>
      <c r="B125" s="62" t="s">
        <v>1459</v>
      </c>
      <c r="C125" s="35"/>
      <c r="D125" s="35"/>
      <c r="E125" s="35"/>
      <c r="F125" s="35"/>
      <c r="G125" s="35">
        <v>4410.14</v>
      </c>
      <c r="H125" s="35"/>
      <c r="I125" s="35"/>
      <c r="P125" s="36"/>
      <c r="Q125" s="36"/>
    </row>
    <row r="126" spans="1:17" ht="12.75">
      <c r="A126" s="25"/>
      <c r="B126" s="68" t="s">
        <v>883</v>
      </c>
      <c r="C126" s="35"/>
      <c r="D126" s="35"/>
      <c r="E126" s="35">
        <v>340.38</v>
      </c>
      <c r="F126" s="35"/>
      <c r="G126" s="35"/>
      <c r="H126" s="35"/>
      <c r="I126" s="35"/>
      <c r="P126" s="36"/>
      <c r="Q126" s="36"/>
    </row>
    <row r="127" spans="1:17" ht="12.75">
      <c r="A127" s="25"/>
      <c r="B127" s="62" t="s">
        <v>842</v>
      </c>
      <c r="C127" s="35"/>
      <c r="D127" s="35"/>
      <c r="E127" s="35"/>
      <c r="F127" s="35">
        <v>12497.46</v>
      </c>
      <c r="G127" s="35"/>
      <c r="H127" s="35"/>
      <c r="I127" s="35"/>
      <c r="P127" s="36"/>
      <c r="Q127" s="36"/>
    </row>
    <row r="128" spans="1:17" ht="12.75">
      <c r="A128" s="25"/>
      <c r="B128" s="62" t="s">
        <v>840</v>
      </c>
      <c r="C128" s="35"/>
      <c r="D128" s="35"/>
      <c r="E128" s="35"/>
      <c r="F128" s="35">
        <v>3197.77</v>
      </c>
      <c r="G128" s="35"/>
      <c r="H128" s="35"/>
      <c r="I128" s="35"/>
      <c r="P128" s="36"/>
      <c r="Q128" s="36"/>
    </row>
    <row r="129" spans="1:17" ht="25.5">
      <c r="A129" s="25"/>
      <c r="B129" s="62" t="s">
        <v>1336</v>
      </c>
      <c r="C129" s="35"/>
      <c r="D129" s="35"/>
      <c r="E129" s="35"/>
      <c r="F129" s="35">
        <v>37416.44</v>
      </c>
      <c r="G129" s="35"/>
      <c r="H129" s="35"/>
      <c r="I129" s="35"/>
      <c r="P129" s="36"/>
      <c r="Q129" s="36"/>
    </row>
    <row r="130" spans="1:17" ht="12.75">
      <c r="A130" s="25"/>
      <c r="B130" s="62" t="s">
        <v>1268</v>
      </c>
      <c r="C130" s="35"/>
      <c r="D130" s="35"/>
      <c r="E130" s="35">
        <v>3294</v>
      </c>
      <c r="F130" s="35"/>
      <c r="G130" s="35"/>
      <c r="H130" s="35"/>
      <c r="I130" s="35"/>
      <c r="P130" s="36"/>
      <c r="Q130" s="36"/>
    </row>
    <row r="131" spans="1:17" ht="12.75">
      <c r="A131" s="25"/>
      <c r="B131" s="62" t="s">
        <v>1656</v>
      </c>
      <c r="C131" s="35"/>
      <c r="D131" s="35"/>
      <c r="E131" s="35">
        <v>1952</v>
      </c>
      <c r="F131" s="35"/>
      <c r="G131" s="35"/>
      <c r="H131" s="35"/>
      <c r="I131" s="35"/>
      <c r="P131" s="36"/>
      <c r="Q131" s="36"/>
    </row>
    <row r="132" spans="1:17" ht="12.75">
      <c r="A132" s="25"/>
      <c r="B132" s="62" t="s">
        <v>1251</v>
      </c>
      <c r="C132" s="35"/>
      <c r="D132" s="35"/>
      <c r="E132" s="35">
        <v>1720</v>
      </c>
      <c r="F132" s="35"/>
      <c r="G132" s="35"/>
      <c r="H132" s="35"/>
      <c r="I132" s="35"/>
      <c r="P132" s="36"/>
      <c r="Q132" s="36"/>
    </row>
    <row r="133" spans="1:17" ht="12.75">
      <c r="A133" s="25"/>
      <c r="B133" s="62" t="s">
        <v>745</v>
      </c>
      <c r="C133" s="35"/>
      <c r="D133" s="35"/>
      <c r="E133" s="35">
        <v>3259.5</v>
      </c>
      <c r="F133" s="35"/>
      <c r="G133" s="35"/>
      <c r="H133" s="35"/>
      <c r="I133" s="35"/>
      <c r="P133" s="36"/>
      <c r="Q133" s="36"/>
    </row>
    <row r="134" spans="1:17" ht="12.75">
      <c r="A134" s="25"/>
      <c r="B134" s="62" t="s">
        <v>216</v>
      </c>
      <c r="C134" s="35"/>
      <c r="D134" s="35"/>
      <c r="E134" s="35">
        <v>479</v>
      </c>
      <c r="F134" s="35"/>
      <c r="G134" s="35"/>
      <c r="H134" s="35"/>
      <c r="I134" s="35"/>
      <c r="P134" s="36"/>
      <c r="Q134" s="36"/>
    </row>
    <row r="135" spans="1:9" ht="12.75">
      <c r="A135" s="25"/>
      <c r="B135" s="68" t="s">
        <v>1258</v>
      </c>
      <c r="C135" s="35"/>
      <c r="D135" s="35"/>
      <c r="E135" s="35">
        <v>305</v>
      </c>
      <c r="F135" s="35"/>
      <c r="G135" s="35"/>
      <c r="H135" s="35"/>
      <c r="I135" s="35"/>
    </row>
    <row r="136" spans="1:9" ht="12.75">
      <c r="A136" s="25"/>
      <c r="B136" s="62" t="s">
        <v>916</v>
      </c>
      <c r="C136" s="35"/>
      <c r="D136" s="35"/>
      <c r="E136" s="35"/>
      <c r="F136" s="35"/>
      <c r="G136" s="35">
        <v>1222.01</v>
      </c>
      <c r="H136" s="35"/>
      <c r="I136" s="35"/>
    </row>
    <row r="137" spans="1:9" ht="12.75">
      <c r="A137" s="25"/>
      <c r="B137" s="62" t="s">
        <v>639</v>
      </c>
      <c r="C137" s="35"/>
      <c r="D137" s="35"/>
      <c r="E137" s="35"/>
      <c r="F137" s="35"/>
      <c r="G137" s="35">
        <v>4308.44</v>
      </c>
      <c r="H137" s="35"/>
      <c r="I137" s="35"/>
    </row>
    <row r="138" spans="1:9" ht="12.75">
      <c r="A138" s="25"/>
      <c r="B138" s="62" t="s">
        <v>668</v>
      </c>
      <c r="C138" s="35"/>
      <c r="D138" s="35"/>
      <c r="E138" s="35"/>
      <c r="F138" s="35"/>
      <c r="G138" s="35">
        <v>2420.64</v>
      </c>
      <c r="H138" s="35"/>
      <c r="I138" s="35"/>
    </row>
    <row r="139" spans="1:9" ht="12.75">
      <c r="A139" s="25"/>
      <c r="B139" s="62" t="s">
        <v>844</v>
      </c>
      <c r="C139" s="35"/>
      <c r="D139" s="35"/>
      <c r="E139" s="35"/>
      <c r="F139" s="35">
        <v>3623.4</v>
      </c>
      <c r="G139" s="35"/>
      <c r="H139" s="35"/>
      <c r="I139" s="35"/>
    </row>
    <row r="140" spans="1:9" ht="12.75">
      <c r="A140" s="25"/>
      <c r="B140" s="68" t="s">
        <v>963</v>
      </c>
      <c r="C140" s="35"/>
      <c r="D140" s="35"/>
      <c r="E140" s="35"/>
      <c r="F140" s="35"/>
      <c r="G140" s="35"/>
      <c r="H140" s="35">
        <v>245031.87</v>
      </c>
      <c r="I140" s="35"/>
    </row>
    <row r="141" spans="1:9" ht="12.75">
      <c r="A141" s="25"/>
      <c r="B141" s="62" t="s">
        <v>663</v>
      </c>
      <c r="C141" s="35"/>
      <c r="D141" s="35"/>
      <c r="E141" s="35">
        <v>380.07</v>
      </c>
      <c r="F141" s="35"/>
      <c r="G141" s="35"/>
      <c r="H141" s="35"/>
      <c r="I141" s="35"/>
    </row>
    <row r="142" spans="1:9" ht="12.75">
      <c r="A142" s="25"/>
      <c r="B142" s="68" t="s">
        <v>894</v>
      </c>
      <c r="C142" s="35"/>
      <c r="D142" s="35"/>
      <c r="E142" s="35"/>
      <c r="F142" s="35"/>
      <c r="G142" s="35">
        <v>7010</v>
      </c>
      <c r="H142" s="35"/>
      <c r="I142" s="35"/>
    </row>
    <row r="143" spans="1:9" ht="12.75">
      <c r="A143" s="25"/>
      <c r="B143" s="68" t="s">
        <v>1528</v>
      </c>
      <c r="C143" s="35"/>
      <c r="D143" s="35"/>
      <c r="E143" s="35"/>
      <c r="F143" s="35"/>
      <c r="G143" s="35">
        <v>289</v>
      </c>
      <c r="H143" s="35"/>
      <c r="I143" s="35"/>
    </row>
    <row r="144" spans="1:9" ht="12.75">
      <c r="A144" s="25"/>
      <c r="B144" s="62" t="s">
        <v>1441</v>
      </c>
      <c r="C144" s="35"/>
      <c r="D144" s="35"/>
      <c r="E144" s="35"/>
      <c r="F144" s="35">
        <v>2450</v>
      </c>
      <c r="G144" s="35"/>
      <c r="H144" s="35"/>
      <c r="I144" s="35"/>
    </row>
    <row r="145" spans="1:9" ht="12.75">
      <c r="A145" s="25"/>
      <c r="B145" s="62" t="s">
        <v>677</v>
      </c>
      <c r="C145" s="35"/>
      <c r="D145" s="35"/>
      <c r="E145" s="35"/>
      <c r="F145" s="35">
        <v>1900</v>
      </c>
      <c r="G145" s="35"/>
      <c r="H145" s="35"/>
      <c r="I145" s="35"/>
    </row>
    <row r="146" spans="1:9" ht="12.75">
      <c r="A146" s="25"/>
      <c r="B146" s="62" t="s">
        <v>411</v>
      </c>
      <c r="C146" s="35"/>
      <c r="D146" s="35"/>
      <c r="E146" s="35"/>
      <c r="F146" s="35">
        <v>2416.95</v>
      </c>
      <c r="G146" s="35"/>
      <c r="H146" s="35"/>
      <c r="I146" s="35">
        <v>6857.1</v>
      </c>
    </row>
    <row r="147" spans="1:9" ht="12.75">
      <c r="A147" s="25"/>
      <c r="B147" s="62" t="s">
        <v>1285</v>
      </c>
      <c r="C147" s="35"/>
      <c r="D147" s="35"/>
      <c r="E147" s="35"/>
      <c r="F147" s="35"/>
      <c r="G147" s="35"/>
      <c r="H147" s="35"/>
      <c r="I147" s="35"/>
    </row>
    <row r="148" spans="1:9" ht="12.75">
      <c r="A148" s="25"/>
      <c r="B148" s="62" t="s">
        <v>649</v>
      </c>
      <c r="C148" s="35"/>
      <c r="D148" s="35"/>
      <c r="E148" s="35"/>
      <c r="F148" s="35"/>
      <c r="G148" s="35">
        <v>442.82</v>
      </c>
      <c r="H148" s="35"/>
      <c r="I148" s="35"/>
    </row>
    <row r="149" spans="1:9" ht="12.75">
      <c r="A149" s="25"/>
      <c r="B149" s="62" t="s">
        <v>665</v>
      </c>
      <c r="C149" s="35"/>
      <c r="D149" s="35"/>
      <c r="E149" s="35">
        <v>1091.63</v>
      </c>
      <c r="F149" s="35"/>
      <c r="G149" s="35"/>
      <c r="H149" s="35"/>
      <c r="I149" s="35"/>
    </row>
    <row r="150" spans="1:9" ht="12.75">
      <c r="A150" s="25"/>
      <c r="B150" s="62" t="s">
        <v>664</v>
      </c>
      <c r="C150" s="35"/>
      <c r="D150" s="35"/>
      <c r="E150" s="35">
        <v>2533.8</v>
      </c>
      <c r="F150" s="35"/>
      <c r="G150" s="35"/>
      <c r="H150" s="35"/>
      <c r="I150" s="35"/>
    </row>
    <row r="151" spans="1:9" ht="12.75">
      <c r="A151" s="25"/>
      <c r="B151" s="62" t="s">
        <v>635</v>
      </c>
      <c r="C151" s="35"/>
      <c r="D151" s="35"/>
      <c r="E151" s="35"/>
      <c r="F151" s="35"/>
      <c r="G151" s="35">
        <v>2625</v>
      </c>
      <c r="H151" s="35"/>
      <c r="I151" s="35"/>
    </row>
    <row r="152" spans="1:9" ht="12.75">
      <c r="A152" s="25"/>
      <c r="B152" s="68" t="s">
        <v>869</v>
      </c>
      <c r="C152" s="35"/>
      <c r="D152" s="35"/>
      <c r="E152" s="35">
        <v>835</v>
      </c>
      <c r="F152" s="35"/>
      <c r="G152" s="35"/>
      <c r="H152" s="35"/>
      <c r="I152" s="35"/>
    </row>
    <row r="153" spans="1:9" ht="12.75">
      <c r="A153" s="25"/>
      <c r="B153" s="62" t="s">
        <v>931</v>
      </c>
      <c r="C153" s="35"/>
      <c r="D153" s="35"/>
      <c r="E153" s="35"/>
      <c r="F153" s="35"/>
      <c r="G153" s="35">
        <v>150</v>
      </c>
      <c r="H153" s="35"/>
      <c r="I153" s="35"/>
    </row>
    <row r="154" spans="1:9" ht="12.75">
      <c r="A154" s="25"/>
      <c r="B154" s="62" t="s">
        <v>931</v>
      </c>
      <c r="C154" s="35"/>
      <c r="D154" s="35"/>
      <c r="E154" s="35"/>
      <c r="F154" s="35"/>
      <c r="G154" s="35">
        <v>216</v>
      </c>
      <c r="H154" s="35"/>
      <c r="I154" s="35"/>
    </row>
    <row r="155" spans="1:9" ht="12.75">
      <c r="A155" s="25"/>
      <c r="B155" s="62" t="s">
        <v>915</v>
      </c>
      <c r="C155" s="35"/>
      <c r="D155" s="35"/>
      <c r="E155" s="35"/>
      <c r="F155" s="35"/>
      <c r="G155" s="35">
        <v>250.01</v>
      </c>
      <c r="H155" s="35"/>
      <c r="I155" s="35"/>
    </row>
    <row r="156" spans="1:9" ht="12.75">
      <c r="A156" s="25"/>
      <c r="B156" s="62" t="s">
        <v>935</v>
      </c>
      <c r="C156" s="35"/>
      <c r="D156" s="35"/>
      <c r="E156" s="35"/>
      <c r="F156" s="35"/>
      <c r="G156" s="35">
        <v>259.03</v>
      </c>
      <c r="H156" s="35"/>
      <c r="I156" s="35"/>
    </row>
    <row r="157" spans="1:9" ht="12.75">
      <c r="A157" s="25"/>
      <c r="B157" s="62" t="s">
        <v>922</v>
      </c>
      <c r="C157" s="35"/>
      <c r="D157" s="35"/>
      <c r="E157" s="35"/>
      <c r="F157" s="35"/>
      <c r="G157" s="35">
        <v>1155.6</v>
      </c>
      <c r="H157" s="35"/>
      <c r="I157" s="35"/>
    </row>
    <row r="158" spans="1:9" ht="12.75">
      <c r="A158" s="25"/>
      <c r="B158" s="62" t="s">
        <v>933</v>
      </c>
      <c r="C158" s="35"/>
      <c r="D158" s="35"/>
      <c r="E158" s="35"/>
      <c r="F158" s="35"/>
      <c r="G158" s="35">
        <v>1908.48</v>
      </c>
      <c r="H158" s="35"/>
      <c r="I158" s="35"/>
    </row>
    <row r="159" spans="1:9" ht="12.75">
      <c r="A159" s="25"/>
      <c r="B159" s="62" t="s">
        <v>1453</v>
      </c>
      <c r="C159" s="35"/>
      <c r="D159" s="35"/>
      <c r="E159" s="35">
        <v>1459</v>
      </c>
      <c r="F159" s="35"/>
      <c r="G159" s="35"/>
      <c r="H159" s="35"/>
      <c r="I159" s="35"/>
    </row>
    <row r="160" spans="1:9" ht="12.75">
      <c r="A160" s="25"/>
      <c r="B160" s="62" t="s">
        <v>1264</v>
      </c>
      <c r="C160" s="35"/>
      <c r="D160" s="35"/>
      <c r="E160" s="35">
        <v>3495</v>
      </c>
      <c r="F160" s="35"/>
      <c r="G160" s="35"/>
      <c r="H160" s="35"/>
      <c r="I160" s="35"/>
    </row>
    <row r="161" spans="1:9" ht="12.75">
      <c r="A161" s="25"/>
      <c r="B161" s="68" t="s">
        <v>858</v>
      </c>
      <c r="C161" s="35"/>
      <c r="D161" s="35"/>
      <c r="E161" s="35"/>
      <c r="F161" s="35"/>
      <c r="G161" s="35">
        <v>719.8</v>
      </c>
      <c r="H161" s="35"/>
      <c r="I161" s="35"/>
    </row>
    <row r="162" spans="1:9" ht="12.75">
      <c r="A162" s="25"/>
      <c r="B162" s="62" t="s">
        <v>152</v>
      </c>
      <c r="C162" s="35"/>
      <c r="D162" s="35"/>
      <c r="E162" s="35"/>
      <c r="F162" s="35"/>
      <c r="G162" s="35">
        <v>4920</v>
      </c>
      <c r="H162" s="35"/>
      <c r="I162" s="35"/>
    </row>
    <row r="163" spans="1:9" ht="12.75">
      <c r="A163" s="25"/>
      <c r="B163" s="62" t="s">
        <v>1474</v>
      </c>
      <c r="C163" s="35"/>
      <c r="D163" s="35"/>
      <c r="E163" s="35"/>
      <c r="F163" s="35"/>
      <c r="G163" s="35">
        <v>2500</v>
      </c>
      <c r="H163" s="35"/>
      <c r="I163" s="35"/>
    </row>
    <row r="164" spans="1:9" ht="12.75">
      <c r="A164" s="25"/>
      <c r="B164" s="62" t="s">
        <v>678</v>
      </c>
      <c r="C164" s="35"/>
      <c r="D164" s="35"/>
      <c r="E164" s="35"/>
      <c r="F164" s="35"/>
      <c r="G164" s="35">
        <v>415.74</v>
      </c>
      <c r="H164" s="35"/>
      <c r="I164" s="35"/>
    </row>
    <row r="165" spans="1:9" ht="12.75">
      <c r="A165" s="25"/>
      <c r="B165" s="68" t="s">
        <v>877</v>
      </c>
      <c r="C165" s="35"/>
      <c r="D165" s="35"/>
      <c r="E165" s="35">
        <v>1106.99</v>
      </c>
      <c r="F165" s="35"/>
      <c r="G165" s="35"/>
      <c r="H165" s="35"/>
      <c r="I165" s="35"/>
    </row>
    <row r="166" spans="1:9" ht="12.75">
      <c r="A166" s="25"/>
      <c r="B166" s="62" t="s">
        <v>848</v>
      </c>
      <c r="C166" s="35"/>
      <c r="D166" s="35"/>
      <c r="E166" s="35">
        <v>100.2</v>
      </c>
      <c r="F166" s="35"/>
      <c r="G166" s="35"/>
      <c r="H166" s="35"/>
      <c r="I166" s="35"/>
    </row>
    <row r="167" spans="1:9" ht="12.75">
      <c r="A167" s="25"/>
      <c r="B167" s="68" t="s">
        <v>875</v>
      </c>
      <c r="C167" s="35"/>
      <c r="D167" s="35"/>
      <c r="E167" s="35">
        <v>1715.42</v>
      </c>
      <c r="F167" s="35"/>
      <c r="G167" s="35"/>
      <c r="H167" s="35"/>
      <c r="I167" s="35"/>
    </row>
    <row r="168" spans="1:9" ht="12.75">
      <c r="A168" s="25"/>
      <c r="B168" s="68" t="s">
        <v>878</v>
      </c>
      <c r="C168" s="35"/>
      <c r="D168" s="35"/>
      <c r="E168" s="35">
        <v>925.55</v>
      </c>
      <c r="F168" s="35"/>
      <c r="G168" s="35"/>
      <c r="H168" s="35"/>
      <c r="I168" s="35"/>
    </row>
    <row r="169" spans="1:9" ht="12.75">
      <c r="A169" s="25"/>
      <c r="B169" s="62" t="s">
        <v>900</v>
      </c>
      <c r="C169" s="35"/>
      <c r="D169" s="35"/>
      <c r="E169" s="35">
        <v>8701.1</v>
      </c>
      <c r="F169" s="35"/>
      <c r="G169" s="35"/>
      <c r="H169" s="35"/>
      <c r="I169" s="35"/>
    </row>
    <row r="170" spans="1:9" ht="12.75">
      <c r="A170" s="25"/>
      <c r="B170" s="62" t="s">
        <v>1265</v>
      </c>
      <c r="C170" s="35"/>
      <c r="D170" s="35"/>
      <c r="E170" s="35">
        <v>10357.8</v>
      </c>
      <c r="F170" s="35"/>
      <c r="G170" s="35"/>
      <c r="H170" s="35"/>
      <c r="I170" s="35"/>
    </row>
    <row r="171" spans="1:9" ht="13.5" customHeight="1">
      <c r="A171" s="25"/>
      <c r="B171" s="62" t="s">
        <v>642</v>
      </c>
      <c r="C171" s="35"/>
      <c r="D171" s="35"/>
      <c r="E171" s="35">
        <v>1033.2</v>
      </c>
      <c r="F171" s="35"/>
      <c r="G171" s="35"/>
      <c r="H171" s="35"/>
      <c r="I171" s="35"/>
    </row>
    <row r="172" spans="1:9" ht="12.75">
      <c r="A172" s="25"/>
      <c r="B172" s="62" t="s">
        <v>786</v>
      </c>
      <c r="C172" s="42"/>
      <c r="D172" s="42"/>
      <c r="E172" s="41">
        <v>179</v>
      </c>
      <c r="F172" s="41"/>
      <c r="G172" s="41"/>
      <c r="H172" s="35"/>
      <c r="I172" s="35"/>
    </row>
    <row r="173" spans="1:9" ht="12.75">
      <c r="A173" s="25"/>
      <c r="B173" s="62" t="s">
        <v>849</v>
      </c>
      <c r="C173" s="35"/>
      <c r="D173" s="35"/>
      <c r="E173" s="35">
        <v>2259.88</v>
      </c>
      <c r="F173" s="35"/>
      <c r="G173" s="35"/>
      <c r="H173" s="35"/>
      <c r="I173" s="41"/>
    </row>
    <row r="174" spans="1:9" ht="12.75">
      <c r="A174" s="25"/>
      <c r="B174" s="62" t="s">
        <v>692</v>
      </c>
      <c r="C174" s="38"/>
      <c r="D174" s="38"/>
      <c r="E174" s="35">
        <v>450</v>
      </c>
      <c r="F174" s="35"/>
      <c r="G174" s="35"/>
      <c r="H174" s="35"/>
      <c r="I174" s="35"/>
    </row>
    <row r="175" spans="1:9" ht="12.75">
      <c r="A175" s="25"/>
      <c r="B175" s="62" t="s">
        <v>1652</v>
      </c>
      <c r="C175" s="41"/>
      <c r="D175" s="41"/>
      <c r="E175" s="41"/>
      <c r="F175" s="41">
        <v>556</v>
      </c>
      <c r="G175" s="41"/>
      <c r="H175" s="41"/>
      <c r="I175" s="35"/>
    </row>
    <row r="176" spans="1:9" ht="12.75">
      <c r="A176" s="25"/>
      <c r="B176" s="62" t="s">
        <v>1439</v>
      </c>
      <c r="C176" s="35"/>
      <c r="D176" s="35"/>
      <c r="E176" s="35"/>
      <c r="F176" s="35">
        <v>640</v>
      </c>
      <c r="G176" s="35"/>
      <c r="H176" s="35"/>
      <c r="I176" s="35"/>
    </row>
    <row r="177" spans="1:9" ht="12.75">
      <c r="A177" s="25"/>
      <c r="B177" s="68" t="s">
        <v>867</v>
      </c>
      <c r="C177" s="35"/>
      <c r="D177" s="35"/>
      <c r="E177" s="35">
        <v>17995</v>
      </c>
      <c r="F177" s="35"/>
      <c r="G177" s="35"/>
      <c r="H177" s="35"/>
      <c r="I177" s="35"/>
    </row>
    <row r="178" spans="1:9" ht="12.75">
      <c r="A178" s="25"/>
      <c r="B178" s="68" t="s">
        <v>232</v>
      </c>
      <c r="C178" s="35"/>
      <c r="D178" s="35"/>
      <c r="E178" s="35"/>
      <c r="F178" s="35">
        <v>1610.91</v>
      </c>
      <c r="G178" s="35"/>
      <c r="H178" s="35"/>
      <c r="I178" s="35"/>
    </row>
    <row r="179" spans="1:9" ht="12.75">
      <c r="A179" s="25"/>
      <c r="B179" s="62" t="s">
        <v>6</v>
      </c>
      <c r="C179" s="35"/>
      <c r="D179" s="35"/>
      <c r="E179" s="35">
        <v>2650</v>
      </c>
      <c r="F179" s="35"/>
      <c r="G179" s="35"/>
      <c r="H179" s="35"/>
      <c r="I179" s="35"/>
    </row>
    <row r="180" spans="1:9" ht="12.75">
      <c r="A180" s="25"/>
      <c r="B180" s="68" t="s">
        <v>1669</v>
      </c>
      <c r="C180" s="35"/>
      <c r="D180" s="35"/>
      <c r="E180" s="35"/>
      <c r="F180" s="35"/>
      <c r="G180" s="35">
        <v>282.84</v>
      </c>
      <c r="H180" s="35"/>
      <c r="I180" s="35"/>
    </row>
    <row r="181" spans="1:9" ht="12.75">
      <c r="A181" s="26"/>
      <c r="B181" s="68" t="s">
        <v>1517</v>
      </c>
      <c r="C181" s="35"/>
      <c r="D181" s="35"/>
      <c r="E181" s="35">
        <v>22000</v>
      </c>
      <c r="F181" s="35"/>
      <c r="G181" s="35"/>
      <c r="H181" s="35"/>
      <c r="I181" s="35"/>
    </row>
    <row r="182" spans="1:9" ht="12.75">
      <c r="A182" s="25"/>
      <c r="B182" s="62" t="s">
        <v>659</v>
      </c>
      <c r="C182" s="35"/>
      <c r="D182" s="35"/>
      <c r="E182" s="35"/>
      <c r="F182" s="35"/>
      <c r="G182" s="35">
        <v>1296.42</v>
      </c>
      <c r="H182" s="35"/>
      <c r="I182" s="35"/>
    </row>
    <row r="183" spans="1:9" ht="12.75">
      <c r="A183" s="25"/>
      <c r="B183" s="62" t="s">
        <v>1333</v>
      </c>
      <c r="C183" s="38"/>
      <c r="D183" s="38"/>
      <c r="E183" s="35"/>
      <c r="F183" s="35">
        <v>206.18</v>
      </c>
      <c r="G183" s="35"/>
      <c r="H183" s="35"/>
      <c r="I183" s="35"/>
    </row>
    <row r="184" spans="1:9" ht="12.75">
      <c r="A184" s="25"/>
      <c r="B184" s="62" t="s">
        <v>1335</v>
      </c>
      <c r="C184" s="38"/>
      <c r="D184" s="38"/>
      <c r="E184" s="35"/>
      <c r="F184" s="35">
        <v>206.18</v>
      </c>
      <c r="G184" s="35"/>
      <c r="H184" s="35"/>
      <c r="I184" s="3"/>
    </row>
    <row r="185" spans="1:9" ht="12.75">
      <c r="A185" s="25"/>
      <c r="B185" s="62" t="s">
        <v>1253</v>
      </c>
      <c r="C185" s="35"/>
      <c r="D185" s="35"/>
      <c r="E185" s="35"/>
      <c r="F185" s="35">
        <v>2800</v>
      </c>
      <c r="G185" s="35"/>
      <c r="H185" s="35"/>
      <c r="I185" s="37"/>
    </row>
    <row r="186" spans="1:9" ht="12.75">
      <c r="A186" s="25"/>
      <c r="B186" s="62" t="s">
        <v>1645</v>
      </c>
      <c r="C186" s="4"/>
      <c r="D186" s="4"/>
      <c r="E186" s="4"/>
      <c r="F186" s="35">
        <v>3900</v>
      </c>
      <c r="G186" s="4"/>
      <c r="H186" s="4"/>
      <c r="I186" s="35"/>
    </row>
    <row r="187" spans="1:9" ht="12.75">
      <c r="A187" s="25"/>
      <c r="B187" s="70" t="s">
        <v>1514</v>
      </c>
      <c r="C187" s="37"/>
      <c r="D187" s="37"/>
      <c r="E187" s="37"/>
      <c r="F187" s="37">
        <v>3600</v>
      </c>
      <c r="G187" s="37"/>
      <c r="H187" s="37"/>
      <c r="I187" s="35"/>
    </row>
    <row r="188" spans="1:9" ht="12.75">
      <c r="A188" s="25"/>
      <c r="B188" s="62" t="s">
        <v>198</v>
      </c>
      <c r="C188" s="35"/>
      <c r="D188" s="35"/>
      <c r="E188" s="35"/>
      <c r="F188" s="35">
        <v>2950</v>
      </c>
      <c r="G188" s="35"/>
      <c r="H188" s="35"/>
      <c r="I188" s="35"/>
    </row>
    <row r="189" spans="1:9" ht="12.75">
      <c r="A189" s="25"/>
      <c r="B189" s="62" t="s">
        <v>646</v>
      </c>
      <c r="C189" s="35"/>
      <c r="D189" s="35"/>
      <c r="E189" s="35"/>
      <c r="F189" s="35">
        <v>1500</v>
      </c>
      <c r="G189" s="35"/>
      <c r="H189" s="35"/>
      <c r="I189" s="35"/>
    </row>
    <row r="190" spans="1:9" ht="25.5">
      <c r="A190" s="25"/>
      <c r="B190" s="62" t="s">
        <v>657</v>
      </c>
      <c r="C190" s="35"/>
      <c r="D190" s="35"/>
      <c r="E190" s="35"/>
      <c r="F190" s="35">
        <v>3985.2</v>
      </c>
      <c r="G190" s="35"/>
      <c r="H190" s="35"/>
      <c r="I190" s="35"/>
    </row>
    <row r="191" spans="1:9" ht="12.75">
      <c r="A191" s="25"/>
      <c r="B191" s="62" t="s">
        <v>687</v>
      </c>
      <c r="C191" s="35"/>
      <c r="D191" s="35"/>
      <c r="E191" s="35"/>
      <c r="F191" s="35">
        <v>2500</v>
      </c>
      <c r="G191" s="35"/>
      <c r="H191" s="35"/>
      <c r="I191" s="35"/>
    </row>
    <row r="192" spans="1:9" ht="12.75">
      <c r="A192" s="25"/>
      <c r="B192" s="68" t="s">
        <v>886</v>
      </c>
      <c r="C192" s="35"/>
      <c r="D192" s="35"/>
      <c r="E192" s="35">
        <v>307</v>
      </c>
      <c r="F192" s="35"/>
      <c r="G192" s="35"/>
      <c r="H192" s="35"/>
      <c r="I192" s="35"/>
    </row>
    <row r="193" spans="1:9" ht="12.75">
      <c r="A193" s="25"/>
      <c r="B193" s="68" t="s">
        <v>799</v>
      </c>
      <c r="C193" s="35"/>
      <c r="D193" s="35"/>
      <c r="E193" s="35">
        <v>635</v>
      </c>
      <c r="F193" s="35"/>
      <c r="G193" s="35"/>
      <c r="H193" s="35"/>
      <c r="I193" s="35"/>
    </row>
    <row r="194" spans="1:9" ht="12.75">
      <c r="A194" s="25"/>
      <c r="B194" s="68" t="s">
        <v>902</v>
      </c>
      <c r="C194" s="35"/>
      <c r="D194" s="35"/>
      <c r="E194" s="35"/>
      <c r="F194" s="35"/>
      <c r="G194" s="35">
        <v>269</v>
      </c>
      <c r="H194" s="35"/>
      <c r="I194" s="35"/>
    </row>
    <row r="195" spans="1:9" ht="12.75">
      <c r="A195" s="25"/>
      <c r="B195" s="62" t="s">
        <v>902</v>
      </c>
      <c r="C195" s="35"/>
      <c r="D195" s="35"/>
      <c r="E195" s="35">
        <v>295</v>
      </c>
      <c r="F195" s="35"/>
      <c r="G195" s="35"/>
      <c r="H195" s="35"/>
      <c r="I195" s="35"/>
    </row>
    <row r="196" spans="1:9" ht="12.75">
      <c r="A196" s="25"/>
      <c r="B196" s="62" t="s">
        <v>902</v>
      </c>
      <c r="C196" s="35"/>
      <c r="D196" s="35"/>
      <c r="E196" s="35">
        <v>165</v>
      </c>
      <c r="F196" s="35"/>
      <c r="G196" s="35"/>
      <c r="H196" s="35"/>
      <c r="I196" s="35"/>
    </row>
    <row r="197" spans="1:9" ht="12.75">
      <c r="A197" s="25"/>
      <c r="B197" s="62" t="s">
        <v>902</v>
      </c>
      <c r="C197" s="42"/>
      <c r="D197" s="42"/>
      <c r="E197" s="41">
        <v>399</v>
      </c>
      <c r="F197" s="41"/>
      <c r="G197" s="41"/>
      <c r="H197" s="35"/>
      <c r="I197" s="35"/>
    </row>
    <row r="198" spans="1:9" ht="12.75">
      <c r="A198" s="25"/>
      <c r="B198" s="68" t="s">
        <v>1685</v>
      </c>
      <c r="C198" s="35"/>
      <c r="D198" s="35"/>
      <c r="E198" s="35">
        <v>860</v>
      </c>
      <c r="F198" s="35"/>
      <c r="G198" s="35"/>
      <c r="H198" s="35"/>
      <c r="I198" s="35"/>
    </row>
    <row r="199" spans="1:9" ht="12.75">
      <c r="A199" s="25"/>
      <c r="B199" s="62" t="s">
        <v>656</v>
      </c>
      <c r="C199" s="35"/>
      <c r="D199" s="35"/>
      <c r="E199" s="35">
        <v>541</v>
      </c>
      <c r="F199" s="35"/>
      <c r="G199" s="35"/>
      <c r="H199" s="35"/>
      <c r="I199" s="35"/>
    </row>
    <row r="200" spans="1:9" ht="12.75">
      <c r="A200" s="25"/>
      <c r="B200" s="68" t="s">
        <v>864</v>
      </c>
      <c r="C200" s="35"/>
      <c r="D200" s="35"/>
      <c r="E200" s="35">
        <v>800</v>
      </c>
      <c r="F200" s="35"/>
      <c r="G200" s="35"/>
      <c r="H200" s="35"/>
      <c r="I200" s="35"/>
    </row>
    <row r="201" spans="1:9" ht="12.75">
      <c r="A201" s="25"/>
      <c r="B201" s="62" t="s">
        <v>653</v>
      </c>
      <c r="C201" s="35"/>
      <c r="D201" s="35"/>
      <c r="E201" s="35">
        <v>369</v>
      </c>
      <c r="F201" s="35"/>
      <c r="G201" s="35"/>
      <c r="H201" s="35"/>
      <c r="I201" s="35"/>
    </row>
    <row r="202" spans="1:9" ht="12.75">
      <c r="A202" s="25"/>
      <c r="B202" s="62" t="s">
        <v>1354</v>
      </c>
      <c r="C202" s="35"/>
      <c r="D202" s="35"/>
      <c r="E202" s="35">
        <v>189.9</v>
      </c>
      <c r="F202" s="35"/>
      <c r="G202" s="35"/>
      <c r="H202" s="35"/>
      <c r="I202" s="35"/>
    </row>
    <row r="203" spans="1:9" ht="12.75">
      <c r="A203" s="25"/>
      <c r="B203" s="68" t="s">
        <v>1248</v>
      </c>
      <c r="C203" s="35"/>
      <c r="D203" s="35"/>
      <c r="E203" s="35">
        <v>160</v>
      </c>
      <c r="F203" s="35"/>
      <c r="G203" s="35"/>
      <c r="H203" s="35"/>
      <c r="I203" s="35"/>
    </row>
    <row r="204" spans="1:9" ht="12.75">
      <c r="A204" s="25"/>
      <c r="B204" s="62" t="s">
        <v>215</v>
      </c>
      <c r="C204" s="35"/>
      <c r="D204" s="35"/>
      <c r="E204" s="35"/>
      <c r="F204" s="35"/>
      <c r="G204" s="35">
        <v>270</v>
      </c>
      <c r="H204" s="35"/>
      <c r="I204" s="35"/>
    </row>
    <row r="205" spans="1:9" ht="25.5">
      <c r="A205" s="25"/>
      <c r="B205" s="62" t="s">
        <v>1330</v>
      </c>
      <c r="C205" s="35"/>
      <c r="D205" s="35"/>
      <c r="E205" s="35"/>
      <c r="F205" s="35">
        <v>462.46</v>
      </c>
      <c r="G205" s="35"/>
      <c r="H205" s="35"/>
      <c r="I205" s="35"/>
    </row>
    <row r="206" spans="2:9" ht="12.75">
      <c r="B206" s="62" t="s">
        <v>3</v>
      </c>
      <c r="C206" s="35"/>
      <c r="D206" s="35"/>
      <c r="E206" s="35"/>
      <c r="F206" s="35"/>
      <c r="G206" s="35">
        <v>700</v>
      </c>
      <c r="H206" s="35"/>
      <c r="I206" s="35"/>
    </row>
    <row r="207" spans="1:9" ht="12.75">
      <c r="A207" s="25"/>
      <c r="B207" s="62" t="s">
        <v>746</v>
      </c>
      <c r="C207" s="35"/>
      <c r="D207" s="35"/>
      <c r="E207" s="35">
        <v>799.5</v>
      </c>
      <c r="F207" s="35"/>
      <c r="G207" s="35"/>
      <c r="H207" s="35"/>
      <c r="I207" s="35"/>
    </row>
    <row r="208" spans="1:9" ht="12.75">
      <c r="A208" s="25"/>
      <c r="B208" s="62" t="s">
        <v>1473</v>
      </c>
      <c r="C208" s="35"/>
      <c r="D208" s="35"/>
      <c r="E208" s="35"/>
      <c r="F208" s="35"/>
      <c r="G208" s="35">
        <v>800</v>
      </c>
      <c r="H208" s="35"/>
      <c r="I208" s="41"/>
    </row>
    <row r="209" spans="1:9" ht="12.75">
      <c r="A209" s="25"/>
      <c r="B209" s="62" t="s">
        <v>1373</v>
      </c>
      <c r="C209" s="35"/>
      <c r="D209" s="35">
        <v>44831.9</v>
      </c>
      <c r="E209" s="35"/>
      <c r="F209" s="35"/>
      <c r="G209" s="35"/>
      <c r="H209" s="35"/>
      <c r="I209" s="35"/>
    </row>
    <row r="210" spans="1:9" ht="13.5" customHeight="1">
      <c r="A210" s="25"/>
      <c r="B210" s="62" t="s">
        <v>946</v>
      </c>
      <c r="C210" s="35"/>
      <c r="D210" s="35"/>
      <c r="E210" s="35"/>
      <c r="F210" s="35"/>
      <c r="G210" s="35">
        <v>364.78</v>
      </c>
      <c r="H210" s="35"/>
      <c r="I210" s="35"/>
    </row>
    <row r="211" spans="1:9" ht="12.75">
      <c r="A211" s="25"/>
      <c r="B211" s="62" t="s">
        <v>1649</v>
      </c>
      <c r="C211" s="41"/>
      <c r="D211" s="41"/>
      <c r="E211" s="41">
        <v>2400</v>
      </c>
      <c r="F211" s="41"/>
      <c r="G211" s="41"/>
      <c r="H211" s="41"/>
      <c r="I211" s="35"/>
    </row>
    <row r="212" spans="1:9" ht="12.75">
      <c r="A212" s="25"/>
      <c r="B212" s="62" t="s">
        <v>923</v>
      </c>
      <c r="C212" s="35"/>
      <c r="D212" s="35"/>
      <c r="E212" s="35"/>
      <c r="F212" s="35"/>
      <c r="G212" s="35">
        <v>272.06</v>
      </c>
      <c r="H212" s="35"/>
      <c r="I212" s="35"/>
    </row>
    <row r="213" spans="1:9" ht="12.75">
      <c r="A213" s="25"/>
      <c r="B213" s="62" t="s">
        <v>485</v>
      </c>
      <c r="C213" s="35"/>
      <c r="D213" s="35"/>
      <c r="E213" s="35"/>
      <c r="F213" s="35"/>
      <c r="G213" s="35">
        <v>309.96</v>
      </c>
      <c r="H213" s="35"/>
      <c r="I213" s="35"/>
    </row>
    <row r="214" spans="1:9" ht="12.75">
      <c r="A214" s="25"/>
      <c r="B214" s="68" t="s">
        <v>854</v>
      </c>
      <c r="C214" s="35"/>
      <c r="D214" s="35"/>
      <c r="E214" s="35">
        <v>23500.01</v>
      </c>
      <c r="F214" s="35"/>
      <c r="G214" s="35"/>
      <c r="H214" s="35"/>
      <c r="I214" s="35"/>
    </row>
    <row r="215" spans="1:9" ht="12.75">
      <c r="A215" s="25"/>
      <c r="B215" s="62" t="s">
        <v>477</v>
      </c>
      <c r="C215" s="35"/>
      <c r="D215" s="35"/>
      <c r="E215" s="35"/>
      <c r="F215" s="35"/>
      <c r="G215" s="35">
        <v>986.7</v>
      </c>
      <c r="H215" s="35"/>
      <c r="I215" s="35"/>
    </row>
    <row r="216" spans="1:9" ht="12.75">
      <c r="A216" s="25"/>
      <c r="B216" s="62" t="s">
        <v>648</v>
      </c>
      <c r="C216" s="35"/>
      <c r="D216" s="35"/>
      <c r="E216" s="35"/>
      <c r="F216" s="35"/>
      <c r="G216" s="35">
        <v>1018.44</v>
      </c>
      <c r="H216" s="35"/>
      <c r="I216" s="35"/>
    </row>
    <row r="217" spans="1:9" ht="12.75">
      <c r="A217" s="25"/>
      <c r="B217" s="62" t="s">
        <v>475</v>
      </c>
      <c r="C217" s="35"/>
      <c r="D217" s="35"/>
      <c r="E217" s="35"/>
      <c r="F217" s="35"/>
      <c r="G217" s="35">
        <v>171.5</v>
      </c>
      <c r="H217" s="35"/>
      <c r="I217" s="35"/>
    </row>
    <row r="218" spans="1:9" ht="12.75">
      <c r="A218" s="25"/>
      <c r="B218" s="62" t="s">
        <v>851</v>
      </c>
      <c r="C218" s="35"/>
      <c r="D218" s="35"/>
      <c r="E218" s="35">
        <v>5000.04</v>
      </c>
      <c r="F218" s="35"/>
      <c r="G218" s="35"/>
      <c r="H218" s="35"/>
      <c r="I218" s="35"/>
    </row>
    <row r="219" spans="1:9" ht="12.75">
      <c r="A219" s="25"/>
      <c r="B219" s="62" t="s">
        <v>1668</v>
      </c>
      <c r="C219" s="35"/>
      <c r="D219" s="35"/>
      <c r="E219" s="35"/>
      <c r="F219" s="35"/>
      <c r="G219" s="35">
        <v>113.52</v>
      </c>
      <c r="H219" s="35"/>
      <c r="I219" s="35"/>
    </row>
    <row r="220" spans="1:9" ht="12.75">
      <c r="A220" s="25"/>
      <c r="B220" s="62" t="s">
        <v>1679</v>
      </c>
      <c r="C220" s="35"/>
      <c r="D220" s="35"/>
      <c r="E220" s="35"/>
      <c r="F220" s="35"/>
      <c r="G220" s="35">
        <v>140</v>
      </c>
      <c r="H220" s="35"/>
      <c r="I220" s="35"/>
    </row>
    <row r="221" spans="1:9" ht="12.75">
      <c r="A221" s="25"/>
      <c r="B221" s="62" t="s">
        <v>1679</v>
      </c>
      <c r="C221" s="35"/>
      <c r="D221" s="35"/>
      <c r="E221" s="35"/>
      <c r="F221" s="35"/>
      <c r="G221" s="35">
        <v>139</v>
      </c>
      <c r="H221" s="35"/>
      <c r="I221" s="35"/>
    </row>
    <row r="222" spans="1:9" ht="12.75">
      <c r="A222" s="25"/>
      <c r="B222" s="62" t="s">
        <v>497</v>
      </c>
      <c r="C222" s="35"/>
      <c r="D222" s="35"/>
      <c r="E222" s="35"/>
      <c r="F222" s="35"/>
      <c r="G222" s="35">
        <v>675</v>
      </c>
      <c r="H222" s="35"/>
      <c r="I222" s="35"/>
    </row>
    <row r="223" spans="1:9" ht="12.75">
      <c r="A223" s="25"/>
      <c r="B223" s="62" t="s">
        <v>1675</v>
      </c>
      <c r="C223" s="35"/>
      <c r="D223" s="35"/>
      <c r="E223" s="35"/>
      <c r="F223" s="35"/>
      <c r="G223" s="35">
        <v>395.79</v>
      </c>
      <c r="H223" s="35"/>
      <c r="I223" s="35"/>
    </row>
    <row r="224" spans="1:9" ht="12.75">
      <c r="A224" s="25"/>
      <c r="B224" s="62" t="s">
        <v>1676</v>
      </c>
      <c r="C224" s="35"/>
      <c r="D224" s="35"/>
      <c r="E224" s="35"/>
      <c r="F224" s="35"/>
      <c r="G224" s="35">
        <v>395.79</v>
      </c>
      <c r="H224" s="35"/>
      <c r="I224" s="35"/>
    </row>
    <row r="225" spans="1:9" ht="12.75">
      <c r="A225" s="25"/>
      <c r="B225" s="62" t="s">
        <v>1677</v>
      </c>
      <c r="C225" s="35"/>
      <c r="D225" s="35"/>
      <c r="E225" s="35"/>
      <c r="F225" s="35"/>
      <c r="G225" s="35">
        <v>791.56</v>
      </c>
      <c r="H225" s="35"/>
      <c r="I225" s="35"/>
    </row>
    <row r="226" spans="1:9" ht="12.75">
      <c r="A226" s="25"/>
      <c r="B226" s="62" t="s">
        <v>917</v>
      </c>
      <c r="C226" s="35"/>
      <c r="D226" s="35"/>
      <c r="E226" s="35"/>
      <c r="F226" s="35"/>
      <c r="G226" s="35">
        <v>120</v>
      </c>
      <c r="H226" s="35"/>
      <c r="I226" s="35"/>
    </row>
    <row r="227" spans="1:9" ht="12.75">
      <c r="A227" s="25"/>
      <c r="B227" s="62" t="s">
        <v>469</v>
      </c>
      <c r="C227" s="35"/>
      <c r="D227" s="35">
        <v>32040.96</v>
      </c>
      <c r="E227" s="35"/>
      <c r="F227" s="35"/>
      <c r="G227" s="35"/>
      <c r="H227" s="35"/>
      <c r="I227" s="35"/>
    </row>
    <row r="228" spans="1:9" ht="12.75">
      <c r="A228" s="25"/>
      <c r="B228" s="62" t="s">
        <v>468</v>
      </c>
      <c r="C228" s="35"/>
      <c r="D228" s="35">
        <v>31447.59</v>
      </c>
      <c r="E228" s="35"/>
      <c r="F228" s="35"/>
      <c r="G228" s="35"/>
      <c r="H228" s="35"/>
      <c r="I228" s="35"/>
    </row>
    <row r="229" spans="1:9" ht="12.75">
      <c r="A229" s="25"/>
      <c r="B229" s="62" t="s">
        <v>945</v>
      </c>
      <c r="C229" s="35"/>
      <c r="D229" s="35"/>
      <c r="E229" s="35"/>
      <c r="F229" s="35"/>
      <c r="G229" s="35">
        <v>134.2</v>
      </c>
      <c r="H229" s="35"/>
      <c r="I229" s="35"/>
    </row>
    <row r="230" spans="1:9" ht="12.75">
      <c r="A230" s="25"/>
      <c r="B230" s="62" t="s">
        <v>961</v>
      </c>
      <c r="C230" s="35"/>
      <c r="D230" s="35"/>
      <c r="E230" s="35"/>
      <c r="F230" s="35"/>
      <c r="G230" s="35">
        <v>494.1</v>
      </c>
      <c r="H230" s="35"/>
      <c r="I230" s="35"/>
    </row>
    <row r="231" spans="1:9" ht="12.75">
      <c r="A231" s="25"/>
      <c r="B231" s="62" t="s">
        <v>483</v>
      </c>
      <c r="C231" s="35"/>
      <c r="D231" s="35"/>
      <c r="E231" s="35">
        <v>448.05</v>
      </c>
      <c r="F231" s="35"/>
      <c r="G231" s="35">
        <v>448.05</v>
      </c>
      <c r="H231" s="35"/>
      <c r="I231" s="35"/>
    </row>
    <row r="232" spans="1:9" ht="12.75">
      <c r="A232" s="25"/>
      <c r="B232" s="62" t="s">
        <v>667</v>
      </c>
      <c r="C232" s="35"/>
      <c r="D232" s="35"/>
      <c r="E232" s="35">
        <v>448.05</v>
      </c>
      <c r="F232" s="35"/>
      <c r="G232" s="35"/>
      <c r="H232" s="35"/>
      <c r="I232" s="35"/>
    </row>
    <row r="233" spans="1:9" ht="12.75">
      <c r="A233" s="25"/>
      <c r="B233" s="62" t="s">
        <v>470</v>
      </c>
      <c r="C233" s="35"/>
      <c r="D233" s="35"/>
      <c r="E233" s="35">
        <v>25259.91</v>
      </c>
      <c r="F233" s="35"/>
      <c r="G233" s="35"/>
      <c r="H233" s="35"/>
      <c r="I233" s="35"/>
    </row>
    <row r="234" spans="1:9" ht="12.75">
      <c r="A234" s="25"/>
      <c r="B234" s="62" t="s">
        <v>908</v>
      </c>
      <c r="C234" s="35"/>
      <c r="D234" s="35"/>
      <c r="E234" s="35"/>
      <c r="F234" s="35"/>
      <c r="G234" s="35">
        <v>224.48</v>
      </c>
      <c r="H234" s="35"/>
      <c r="I234" s="35"/>
    </row>
    <row r="235" spans="1:9" ht="12.75">
      <c r="A235" s="25"/>
      <c r="B235" s="62" t="s">
        <v>950</v>
      </c>
      <c r="C235" s="35"/>
      <c r="D235" s="35"/>
      <c r="E235" s="35"/>
      <c r="F235" s="35"/>
      <c r="G235" s="35">
        <v>268.4</v>
      </c>
      <c r="H235" s="35"/>
      <c r="I235" s="35"/>
    </row>
    <row r="236" spans="1:9" ht="12.75">
      <c r="A236" s="25"/>
      <c r="B236" s="62" t="s">
        <v>950</v>
      </c>
      <c r="C236" s="35"/>
      <c r="D236" s="35"/>
      <c r="E236" s="35"/>
      <c r="F236" s="35"/>
      <c r="G236" s="35">
        <v>231.8</v>
      </c>
      <c r="H236" s="35"/>
      <c r="I236" s="35"/>
    </row>
    <row r="237" spans="1:9" ht="12.75">
      <c r="A237" s="25"/>
      <c r="B237" s="62" t="s">
        <v>486</v>
      </c>
      <c r="C237" s="35"/>
      <c r="D237" s="35"/>
      <c r="E237" s="35"/>
      <c r="F237" s="35"/>
      <c r="G237" s="35">
        <v>415.74</v>
      </c>
      <c r="H237" s="35"/>
      <c r="I237" s="35"/>
    </row>
    <row r="238" spans="2:9" ht="12.75">
      <c r="B238" s="62" t="s">
        <v>911</v>
      </c>
      <c r="C238" s="35"/>
      <c r="D238" s="35"/>
      <c r="E238" s="35"/>
      <c r="F238" s="35"/>
      <c r="G238" s="35">
        <v>157.38</v>
      </c>
      <c r="H238" s="35"/>
      <c r="I238" s="35"/>
    </row>
    <row r="239" spans="1:9" ht="12.75">
      <c r="A239" s="25"/>
      <c r="B239" s="62" t="s">
        <v>743</v>
      </c>
      <c r="C239" s="35"/>
      <c r="D239" s="35"/>
      <c r="E239" s="35"/>
      <c r="F239" s="35"/>
      <c r="G239" s="35">
        <v>849.73</v>
      </c>
      <c r="H239" s="35"/>
      <c r="I239" s="35"/>
    </row>
    <row r="240" spans="1:9" ht="12.75">
      <c r="A240" s="25"/>
      <c r="B240" s="62" t="s">
        <v>954</v>
      </c>
      <c r="C240" s="35"/>
      <c r="D240" s="35"/>
      <c r="E240" s="35"/>
      <c r="F240" s="35"/>
      <c r="G240" s="35">
        <v>358.68</v>
      </c>
      <c r="H240" s="35"/>
      <c r="I240" s="35"/>
    </row>
    <row r="241" spans="1:9" ht="12.75">
      <c r="A241" s="25"/>
      <c r="B241" s="62" t="s">
        <v>941</v>
      </c>
      <c r="C241" s="35"/>
      <c r="D241" s="35"/>
      <c r="E241" s="35"/>
      <c r="F241" s="35"/>
      <c r="G241" s="35">
        <v>524.6</v>
      </c>
      <c r="H241" s="35"/>
      <c r="I241" s="35"/>
    </row>
    <row r="242" spans="1:9" ht="12.75">
      <c r="A242" s="25"/>
      <c r="B242" s="62" t="s">
        <v>2</v>
      </c>
      <c r="C242" s="35"/>
      <c r="D242" s="35"/>
      <c r="E242" s="35"/>
      <c r="F242" s="35"/>
      <c r="G242" s="35">
        <v>492</v>
      </c>
      <c r="H242" s="35"/>
      <c r="I242" s="35"/>
    </row>
    <row r="243" spans="1:9" ht="12.75">
      <c r="A243" s="25"/>
      <c r="B243" s="62" t="s">
        <v>926</v>
      </c>
      <c r="C243" s="35"/>
      <c r="D243" s="35"/>
      <c r="E243" s="35"/>
      <c r="F243" s="35"/>
      <c r="G243" s="35">
        <v>226.92</v>
      </c>
      <c r="H243" s="35"/>
      <c r="I243" s="35"/>
    </row>
    <row r="244" spans="1:9" ht="12.75">
      <c r="A244" s="25"/>
      <c r="B244" s="62" t="s">
        <v>684</v>
      </c>
      <c r="C244" s="35"/>
      <c r="D244" s="35"/>
      <c r="E244" s="35"/>
      <c r="F244" s="35"/>
      <c r="G244" s="35">
        <v>516.6</v>
      </c>
      <c r="H244" s="35"/>
      <c r="I244" s="35"/>
    </row>
    <row r="245" spans="1:9" ht="12.75">
      <c r="A245" s="25"/>
      <c r="B245" s="62" t="s">
        <v>953</v>
      </c>
      <c r="C245" s="35"/>
      <c r="D245" s="35"/>
      <c r="E245" s="35"/>
      <c r="F245" s="35"/>
      <c r="G245" s="35">
        <v>647.58</v>
      </c>
      <c r="H245" s="35"/>
      <c r="I245" s="35"/>
    </row>
    <row r="246" spans="1:9" ht="12.75">
      <c r="A246" s="25"/>
      <c r="B246" s="62" t="s">
        <v>638</v>
      </c>
      <c r="C246" s="35"/>
      <c r="D246" s="35"/>
      <c r="E246" s="35"/>
      <c r="F246" s="35"/>
      <c r="G246" s="35">
        <v>324.72</v>
      </c>
      <c r="H246" s="35"/>
      <c r="I246" s="35"/>
    </row>
    <row r="247" spans="1:9" ht="12.75">
      <c r="A247" s="25"/>
      <c r="B247" s="62" t="s">
        <v>641</v>
      </c>
      <c r="C247" s="35"/>
      <c r="D247" s="35"/>
      <c r="E247" s="35"/>
      <c r="F247" s="35"/>
      <c r="G247" s="35">
        <v>733.08</v>
      </c>
      <c r="H247" s="35"/>
      <c r="I247" s="35"/>
    </row>
    <row r="248" spans="1:9" ht="12.75">
      <c r="A248" s="25"/>
      <c r="B248" s="62" t="s">
        <v>951</v>
      </c>
      <c r="C248" s="35"/>
      <c r="D248" s="35"/>
      <c r="E248" s="35"/>
      <c r="F248" s="35"/>
      <c r="G248" s="35">
        <v>688.08</v>
      </c>
      <c r="H248" s="35"/>
      <c r="I248" s="35"/>
    </row>
    <row r="249" spans="1:9" ht="13.5" customHeight="1">
      <c r="A249" s="25"/>
      <c r="B249" s="62" t="s">
        <v>779</v>
      </c>
      <c r="C249" s="42"/>
      <c r="D249" s="42"/>
      <c r="E249" s="41"/>
      <c r="F249" s="41"/>
      <c r="G249" s="41">
        <v>373.92</v>
      </c>
      <c r="H249" s="35"/>
      <c r="I249" s="35"/>
    </row>
    <row r="250" spans="1:9" ht="13.5" customHeight="1">
      <c r="A250" s="25"/>
      <c r="B250" s="62" t="s">
        <v>839</v>
      </c>
      <c r="C250" s="35">
        <f>87911.26+726013.21</f>
        <v>813924.47</v>
      </c>
      <c r="D250" s="35"/>
      <c r="E250" s="35"/>
      <c r="F250" s="35"/>
      <c r="G250" s="35"/>
      <c r="H250" s="35"/>
      <c r="I250" s="35"/>
    </row>
    <row r="251" spans="1:9" ht="13.5" customHeight="1">
      <c r="A251" s="25"/>
      <c r="B251" s="62" t="s">
        <v>701</v>
      </c>
      <c r="C251" s="35">
        <v>500000</v>
      </c>
      <c r="D251" s="35"/>
      <c r="E251" s="35"/>
      <c r="F251" s="35"/>
      <c r="G251" s="35"/>
      <c r="H251" s="35"/>
      <c r="I251" s="35"/>
    </row>
    <row r="252" spans="1:9" ht="13.5" customHeight="1">
      <c r="A252" s="25"/>
      <c r="B252" s="62" t="s">
        <v>918</v>
      </c>
      <c r="C252" s="35"/>
      <c r="D252" s="35"/>
      <c r="E252" s="35"/>
      <c r="F252" s="35"/>
      <c r="G252" s="35">
        <v>579.5</v>
      </c>
      <c r="H252" s="35"/>
      <c r="I252" s="35"/>
    </row>
    <row r="253" spans="1:9" ht="13.5" customHeight="1">
      <c r="A253" s="25"/>
      <c r="B253" s="68" t="s">
        <v>1521</v>
      </c>
      <c r="C253" s="35"/>
      <c r="D253" s="35"/>
      <c r="E253" s="35"/>
      <c r="F253" s="35"/>
      <c r="G253" s="35">
        <v>148.84</v>
      </c>
      <c r="H253" s="35"/>
      <c r="I253" s="35"/>
    </row>
    <row r="254" spans="1:9" ht="13.5" customHeight="1">
      <c r="A254" s="25"/>
      <c r="B254" s="68" t="s">
        <v>1661</v>
      </c>
      <c r="C254" s="35"/>
      <c r="D254" s="35"/>
      <c r="E254" s="35"/>
      <c r="F254" s="35"/>
      <c r="G254" s="35">
        <v>213.08</v>
      </c>
      <c r="H254" s="35"/>
      <c r="I254" s="35"/>
    </row>
    <row r="255" spans="1:9" ht="13.5" customHeight="1">
      <c r="A255" s="25"/>
      <c r="B255" s="68" t="s">
        <v>962</v>
      </c>
      <c r="C255" s="35"/>
      <c r="D255" s="35"/>
      <c r="E255" s="35"/>
      <c r="F255" s="35"/>
      <c r="G255" s="35">
        <v>5000</v>
      </c>
      <c r="H255" s="35"/>
      <c r="I255" s="35"/>
    </row>
    <row r="256" spans="1:9" ht="13.5" customHeight="1">
      <c r="A256" s="25"/>
      <c r="B256" s="62" t="s">
        <v>1332</v>
      </c>
      <c r="C256" s="38"/>
      <c r="D256" s="38"/>
      <c r="E256" s="35"/>
      <c r="F256" s="35">
        <v>37504.4</v>
      </c>
      <c r="G256" s="35"/>
      <c r="H256" s="35"/>
      <c r="I256" s="35"/>
    </row>
    <row r="257" spans="1:9" ht="13.5" customHeight="1">
      <c r="A257" s="25"/>
      <c r="B257" s="62" t="s">
        <v>1334</v>
      </c>
      <c r="C257" s="38"/>
      <c r="D257" s="38"/>
      <c r="E257" s="35"/>
      <c r="F257" s="35">
        <v>37504.4</v>
      </c>
      <c r="G257" s="35"/>
      <c r="H257" s="35"/>
      <c r="I257" s="3"/>
    </row>
    <row r="258" spans="1:9" ht="13.5" customHeight="1">
      <c r="A258" s="25"/>
      <c r="B258" s="62" t="s">
        <v>378</v>
      </c>
      <c r="C258" s="35"/>
      <c r="D258" s="35"/>
      <c r="E258" s="35">
        <v>1101</v>
      </c>
      <c r="F258" s="35"/>
      <c r="G258" s="35"/>
      <c r="H258" s="35"/>
      <c r="I258" s="37"/>
    </row>
    <row r="259" spans="1:9" ht="13.5" customHeight="1">
      <c r="A259" s="25"/>
      <c r="B259" s="68" t="s">
        <v>885</v>
      </c>
      <c r="C259" s="35"/>
      <c r="D259" s="35"/>
      <c r="E259" s="35">
        <v>450</v>
      </c>
      <c r="F259" s="35"/>
      <c r="G259" s="35"/>
      <c r="H259" s="35"/>
      <c r="I259" s="35"/>
    </row>
    <row r="260" spans="1:9" ht="13.5" customHeight="1">
      <c r="A260" s="25"/>
      <c r="B260" s="62" t="s">
        <v>645</v>
      </c>
      <c r="C260" s="35"/>
      <c r="D260" s="35"/>
      <c r="E260" s="35">
        <v>1500</v>
      </c>
      <c r="F260" s="35"/>
      <c r="G260" s="35"/>
      <c r="H260" s="35"/>
      <c r="I260" s="35"/>
    </row>
    <row r="261" spans="1:9" ht="13.5" customHeight="1">
      <c r="A261" s="25"/>
      <c r="B261" s="62" t="s">
        <v>1516</v>
      </c>
      <c r="C261" s="24"/>
      <c r="D261" s="24"/>
      <c r="E261" s="4"/>
      <c r="F261" s="35">
        <v>6600</v>
      </c>
      <c r="G261" s="4"/>
      <c r="H261" s="4"/>
      <c r="I261" s="35"/>
    </row>
    <row r="262" spans="1:9" ht="13.5" customHeight="1">
      <c r="A262" s="25"/>
      <c r="B262" s="70" t="s">
        <v>1516</v>
      </c>
      <c r="C262" s="37"/>
      <c r="D262" s="37"/>
      <c r="E262" s="37"/>
      <c r="F262" s="37">
        <v>6190</v>
      </c>
      <c r="G262" s="37"/>
      <c r="H262" s="37"/>
      <c r="I262" s="35"/>
    </row>
    <row r="263" spans="1:9" ht="13.5" customHeight="1">
      <c r="A263" s="25"/>
      <c r="B263" s="62" t="s">
        <v>1507</v>
      </c>
      <c r="C263" s="35"/>
      <c r="D263" s="35"/>
      <c r="E263" s="35">
        <v>2699</v>
      </c>
      <c r="F263" s="35"/>
      <c r="G263" s="35"/>
      <c r="H263" s="35"/>
      <c r="I263" s="35"/>
    </row>
    <row r="264" spans="1:9" ht="13.5" customHeight="1">
      <c r="A264" s="25"/>
      <c r="B264" s="68" t="s">
        <v>1255</v>
      </c>
      <c r="C264" s="35"/>
      <c r="D264" s="35"/>
      <c r="E264" s="35">
        <v>2687</v>
      </c>
      <c r="F264" s="35"/>
      <c r="G264" s="35"/>
      <c r="H264" s="35"/>
      <c r="I264" s="35"/>
    </row>
    <row r="265" spans="1:9" ht="13.5" customHeight="1">
      <c r="A265" s="25"/>
      <c r="B265" s="68" t="s">
        <v>853</v>
      </c>
      <c r="C265" s="35"/>
      <c r="D265" s="35"/>
      <c r="E265" s="35">
        <v>448</v>
      </c>
      <c r="F265" s="35"/>
      <c r="G265" s="35"/>
      <c r="H265" s="35"/>
      <c r="I265" s="35"/>
    </row>
    <row r="266" spans="1:9" ht="13.5" customHeight="1">
      <c r="A266" s="25"/>
      <c r="B266" s="62" t="s">
        <v>899</v>
      </c>
      <c r="C266" s="35"/>
      <c r="D266" s="35"/>
      <c r="E266" s="35">
        <v>1491.28</v>
      </c>
      <c r="F266" s="35"/>
      <c r="G266" s="35"/>
      <c r="H266" s="35"/>
      <c r="I266" s="35"/>
    </row>
    <row r="267" spans="1:9" ht="13.5" customHeight="1">
      <c r="A267" s="25"/>
      <c r="B267" s="68" t="s">
        <v>884</v>
      </c>
      <c r="C267" s="35"/>
      <c r="D267" s="35"/>
      <c r="E267" s="35">
        <v>190</v>
      </c>
      <c r="F267" s="35"/>
      <c r="G267" s="35"/>
      <c r="H267" s="35"/>
      <c r="I267" s="35"/>
    </row>
    <row r="268" spans="1:9" ht="13.5" customHeight="1">
      <c r="A268" s="25"/>
      <c r="B268" s="68" t="s">
        <v>891</v>
      </c>
      <c r="C268" s="35"/>
      <c r="D268" s="35"/>
      <c r="E268" s="35">
        <v>220</v>
      </c>
      <c r="F268" s="35"/>
      <c r="G268" s="35"/>
      <c r="H268" s="35"/>
      <c r="I268" s="35"/>
    </row>
    <row r="269" spans="1:9" ht="13.5" customHeight="1">
      <c r="A269" s="25"/>
      <c r="B269" s="62" t="s">
        <v>685</v>
      </c>
      <c r="C269" s="35"/>
      <c r="D269" s="35"/>
      <c r="E269" s="35"/>
      <c r="F269" s="35"/>
      <c r="G269" s="35">
        <v>733.08</v>
      </c>
      <c r="H269" s="35"/>
      <c r="I269" s="35"/>
    </row>
    <row r="270" spans="1:9" ht="13.5" customHeight="1">
      <c r="A270" s="25"/>
      <c r="B270" s="62" t="s">
        <v>652</v>
      </c>
      <c r="C270" s="35"/>
      <c r="D270" s="35"/>
      <c r="E270" s="35"/>
      <c r="F270" s="35"/>
      <c r="G270" s="35">
        <v>369</v>
      </c>
      <c r="H270" s="35"/>
      <c r="I270" s="35"/>
    </row>
    <row r="271" spans="1:9" ht="13.5" customHeight="1">
      <c r="A271" s="25"/>
      <c r="B271" s="62" t="s">
        <v>890</v>
      </c>
      <c r="C271" s="35"/>
      <c r="D271" s="35"/>
      <c r="E271" s="35">
        <v>616.01</v>
      </c>
      <c r="F271" s="35"/>
      <c r="G271" s="35"/>
      <c r="H271" s="35"/>
      <c r="I271" s="35"/>
    </row>
    <row r="272" spans="1:9" ht="13.5" customHeight="1">
      <c r="A272" s="25"/>
      <c r="B272" s="68" t="s">
        <v>872</v>
      </c>
      <c r="C272" s="35"/>
      <c r="D272" s="35"/>
      <c r="E272" s="35">
        <v>359</v>
      </c>
      <c r="F272" s="35"/>
      <c r="G272" s="35"/>
      <c r="H272" s="35"/>
      <c r="I272" s="35"/>
    </row>
    <row r="273" spans="1:9" ht="13.5" customHeight="1">
      <c r="A273" s="25"/>
      <c r="B273" s="68" t="s">
        <v>868</v>
      </c>
      <c r="C273" s="35"/>
      <c r="D273" s="35"/>
      <c r="E273" s="35">
        <v>210</v>
      </c>
      <c r="F273" s="35"/>
      <c r="G273" s="35"/>
      <c r="H273" s="35"/>
      <c r="I273" s="35"/>
    </row>
    <row r="274" spans="1:9" ht="13.5" customHeight="1">
      <c r="A274" s="25"/>
      <c r="B274" s="68" t="s">
        <v>873</v>
      </c>
      <c r="C274" s="35"/>
      <c r="D274" s="35"/>
      <c r="E274" s="35">
        <v>269</v>
      </c>
      <c r="F274" s="35"/>
      <c r="G274" s="35"/>
      <c r="H274" s="35"/>
      <c r="I274" s="35"/>
    </row>
    <row r="275" spans="1:9" ht="13.5" customHeight="1">
      <c r="A275" s="25"/>
      <c r="B275" s="62" t="s">
        <v>192</v>
      </c>
      <c r="C275" s="35"/>
      <c r="D275" s="35"/>
      <c r="E275" s="35">
        <v>798</v>
      </c>
      <c r="F275" s="35"/>
      <c r="G275" s="35"/>
      <c r="H275" s="35"/>
      <c r="I275" s="35"/>
    </row>
    <row r="276" spans="1:9" ht="13.5" customHeight="1">
      <c r="A276" s="25"/>
      <c r="B276" s="62" t="s">
        <v>1445</v>
      </c>
      <c r="C276" s="35"/>
      <c r="D276" s="35"/>
      <c r="E276" s="35">
        <v>369</v>
      </c>
      <c r="F276" s="35"/>
      <c r="G276" s="35"/>
      <c r="H276" s="35"/>
      <c r="I276" s="35"/>
    </row>
    <row r="277" spans="1:9" ht="13.5" customHeight="1">
      <c r="A277" s="25"/>
      <c r="B277" s="68" t="s">
        <v>1240</v>
      </c>
      <c r="C277" s="35"/>
      <c r="D277" s="35"/>
      <c r="E277" s="35">
        <v>419</v>
      </c>
      <c r="F277" s="35"/>
      <c r="G277" s="35"/>
      <c r="H277" s="35"/>
      <c r="I277" s="35"/>
    </row>
    <row r="278" spans="1:9" ht="25.5">
      <c r="A278" s="25"/>
      <c r="B278" s="68" t="s">
        <v>1246</v>
      </c>
      <c r="C278" s="35"/>
      <c r="D278" s="35"/>
      <c r="E278" s="35">
        <v>199</v>
      </c>
      <c r="F278" s="35"/>
      <c r="G278" s="35"/>
      <c r="H278" s="35"/>
      <c r="I278" s="35"/>
    </row>
    <row r="279" spans="1:9" ht="12.75">
      <c r="A279" s="25"/>
      <c r="B279" s="68" t="s">
        <v>1525</v>
      </c>
      <c r="C279" s="35"/>
      <c r="D279" s="35"/>
      <c r="E279" s="35">
        <v>369</v>
      </c>
      <c r="F279" s="35"/>
      <c r="G279" s="35"/>
      <c r="H279" s="35"/>
      <c r="I279" s="35"/>
    </row>
    <row r="280" spans="1:9" ht="12.75">
      <c r="A280" s="25"/>
      <c r="B280" s="68" t="s">
        <v>1526</v>
      </c>
      <c r="C280" s="35"/>
      <c r="D280" s="35"/>
      <c r="E280" s="35">
        <v>807</v>
      </c>
      <c r="F280" s="35"/>
      <c r="G280" s="35"/>
      <c r="H280" s="35"/>
      <c r="I280" s="35"/>
    </row>
    <row r="281" spans="1:9" ht="12.75">
      <c r="A281" s="25"/>
      <c r="B281" s="62" t="s">
        <v>643</v>
      </c>
      <c r="C281" s="35"/>
      <c r="D281" s="35"/>
      <c r="E281" s="35">
        <v>504.3</v>
      </c>
      <c r="F281" s="35"/>
      <c r="G281" s="35"/>
      <c r="H281" s="35"/>
      <c r="I281" s="35"/>
    </row>
    <row r="282" spans="1:9" ht="12.75">
      <c r="A282" s="25"/>
      <c r="B282" s="62" t="s">
        <v>644</v>
      </c>
      <c r="C282" s="35"/>
      <c r="D282" s="35"/>
      <c r="E282" s="35">
        <v>565.8</v>
      </c>
      <c r="F282" s="35"/>
      <c r="G282" s="35"/>
      <c r="H282" s="35"/>
      <c r="I282" s="35"/>
    </row>
    <row r="283" spans="1:9" ht="12.75">
      <c r="A283" s="25"/>
      <c r="B283" s="62" t="s">
        <v>1269</v>
      </c>
      <c r="C283" s="35"/>
      <c r="D283" s="35"/>
      <c r="E283" s="35"/>
      <c r="F283" s="35"/>
      <c r="G283" s="35">
        <v>201.67</v>
      </c>
      <c r="H283" s="35"/>
      <c r="I283" s="35"/>
    </row>
    <row r="284" spans="1:9" ht="12.75">
      <c r="A284" s="25"/>
      <c r="B284" s="62" t="s">
        <v>633</v>
      </c>
      <c r="C284" s="35"/>
      <c r="D284" s="35"/>
      <c r="E284" s="35"/>
      <c r="F284" s="35"/>
      <c r="G284" s="35">
        <v>1574.4</v>
      </c>
      <c r="H284" s="35"/>
      <c r="I284" s="35"/>
    </row>
    <row r="285" spans="1:9" ht="12.75">
      <c r="A285" s="25"/>
      <c r="B285" s="62" t="s">
        <v>1464</v>
      </c>
      <c r="C285" s="35"/>
      <c r="D285" s="35"/>
      <c r="E285" s="35">
        <v>187.1</v>
      </c>
      <c r="F285" s="35"/>
      <c r="G285" s="35"/>
      <c r="H285" s="35"/>
      <c r="I285" s="35"/>
    </row>
    <row r="286" spans="1:9" ht="12.75">
      <c r="A286" s="25"/>
      <c r="B286" s="62" t="s">
        <v>1442</v>
      </c>
      <c r="C286" s="35"/>
      <c r="D286" s="35"/>
      <c r="E286" s="35"/>
      <c r="F286" s="35"/>
      <c r="G286" s="35">
        <v>379.42</v>
      </c>
      <c r="H286" s="35"/>
      <c r="I286" s="35"/>
    </row>
    <row r="287" spans="1:9" ht="12.75">
      <c r="A287" s="25"/>
      <c r="B287" s="62" t="s">
        <v>1460</v>
      </c>
      <c r="C287" s="35"/>
      <c r="D287" s="35"/>
      <c r="E287" s="35">
        <v>356.08</v>
      </c>
      <c r="F287" s="35"/>
      <c r="G287" s="35"/>
      <c r="H287" s="35"/>
      <c r="I287" s="35"/>
    </row>
    <row r="288" spans="1:9" ht="13.5" customHeight="1">
      <c r="A288" s="25"/>
      <c r="B288" s="62" t="s">
        <v>1443</v>
      </c>
      <c r="C288" s="35"/>
      <c r="D288" s="35"/>
      <c r="E288" s="35"/>
      <c r="F288" s="35"/>
      <c r="G288" s="35">
        <v>753.96</v>
      </c>
      <c r="H288" s="35"/>
      <c r="I288" s="35"/>
    </row>
    <row r="289" spans="1:9" ht="12.75">
      <c r="A289" s="25"/>
      <c r="B289" s="62" t="s">
        <v>1463</v>
      </c>
      <c r="C289" s="35"/>
      <c r="D289" s="35"/>
      <c r="E289" s="35">
        <v>980.06</v>
      </c>
      <c r="F289" s="35"/>
      <c r="G289" s="35"/>
      <c r="H289" s="35"/>
      <c r="I289" s="35"/>
    </row>
    <row r="290" spans="1:9" ht="12.75">
      <c r="A290" s="25"/>
      <c r="B290" s="62" t="s">
        <v>919</v>
      </c>
      <c r="C290" s="35"/>
      <c r="D290" s="35"/>
      <c r="E290" s="35"/>
      <c r="F290" s="35"/>
      <c r="G290" s="35">
        <v>2116.99</v>
      </c>
      <c r="H290" s="35"/>
      <c r="I290" s="35"/>
    </row>
    <row r="291" spans="1:9" ht="12.75">
      <c r="A291" s="25"/>
      <c r="B291" s="62" t="s">
        <v>257</v>
      </c>
      <c r="C291" s="42"/>
      <c r="D291" s="42"/>
      <c r="E291" s="41"/>
      <c r="F291" s="41">
        <v>1033.2</v>
      </c>
      <c r="G291" s="41"/>
      <c r="H291" s="35"/>
      <c r="I291" s="35"/>
    </row>
    <row r="292" spans="1:9" ht="12.75">
      <c r="A292" s="25"/>
      <c r="B292" s="62" t="s">
        <v>901</v>
      </c>
      <c r="C292" s="35"/>
      <c r="D292" s="35"/>
      <c r="E292" s="35">
        <v>178</v>
      </c>
      <c r="F292" s="35"/>
      <c r="G292" s="35"/>
      <c r="H292" s="35"/>
      <c r="I292" s="35"/>
    </row>
    <row r="293" spans="1:9" ht="13.5" customHeight="1">
      <c r="A293" s="25"/>
      <c r="B293" s="68" t="s">
        <v>1523</v>
      </c>
      <c r="C293" s="35"/>
      <c r="D293" s="35"/>
      <c r="E293" s="35"/>
      <c r="F293" s="35"/>
      <c r="G293" s="35">
        <v>256.2</v>
      </c>
      <c r="H293" s="35"/>
      <c r="I293" s="35"/>
    </row>
    <row r="294" spans="1:9" ht="12.75">
      <c r="A294" s="25"/>
      <c r="B294" s="62" t="s">
        <v>634</v>
      </c>
      <c r="C294" s="35"/>
      <c r="D294" s="35"/>
      <c r="E294" s="35">
        <v>253.87</v>
      </c>
      <c r="F294" s="35"/>
      <c r="G294" s="35"/>
      <c r="H294" s="35"/>
      <c r="I294" s="35"/>
    </row>
    <row r="295" spans="1:9" ht="12.75">
      <c r="A295" s="25"/>
      <c r="B295" s="62" t="s">
        <v>1233</v>
      </c>
      <c r="C295" s="35"/>
      <c r="D295" s="35"/>
      <c r="E295" s="35"/>
      <c r="F295" s="35"/>
      <c r="G295" s="35">
        <v>4343.2</v>
      </c>
      <c r="H295" s="35"/>
      <c r="I295" s="35"/>
    </row>
    <row r="296" spans="1:9" ht="12.75">
      <c r="A296" s="25"/>
      <c r="B296" s="62" t="s">
        <v>1662</v>
      </c>
      <c r="C296" s="35"/>
      <c r="D296" s="35"/>
      <c r="E296" s="35"/>
      <c r="F296" s="35"/>
      <c r="G296" s="35">
        <v>248.93</v>
      </c>
      <c r="H296" s="35"/>
      <c r="I296" s="35"/>
    </row>
    <row r="297" spans="1:9" ht="12.75">
      <c r="A297" s="25"/>
      <c r="B297" s="68" t="s">
        <v>892</v>
      </c>
      <c r="C297" s="35"/>
      <c r="D297" s="35"/>
      <c r="E297" s="35">
        <v>270</v>
      </c>
      <c r="F297" s="35"/>
      <c r="G297" s="35"/>
      <c r="H297" s="35"/>
      <c r="I297" s="35"/>
    </row>
    <row r="298" spans="1:9" ht="12.75">
      <c r="A298" s="25"/>
      <c r="B298" s="62" t="s">
        <v>837</v>
      </c>
      <c r="C298" s="35">
        <f>280562.4+875175.64</f>
        <v>1155738.04</v>
      </c>
      <c r="D298" s="35"/>
      <c r="E298" s="35"/>
      <c r="F298" s="35"/>
      <c r="G298" s="35"/>
      <c r="H298" s="35"/>
      <c r="I298" s="35"/>
    </row>
    <row r="299" spans="1:9" ht="12.75">
      <c r="A299" s="25"/>
      <c r="B299" s="62" t="s">
        <v>1472</v>
      </c>
      <c r="C299" s="35"/>
      <c r="D299" s="35"/>
      <c r="E299" s="35"/>
      <c r="F299" s="35"/>
      <c r="G299" s="35">
        <v>3700</v>
      </c>
      <c r="H299" s="35"/>
      <c r="I299" s="35"/>
    </row>
    <row r="300" spans="1:9" ht="12.75">
      <c r="A300" s="25"/>
      <c r="B300" s="62" t="s">
        <v>1672</v>
      </c>
      <c r="C300" s="35"/>
      <c r="D300" s="35"/>
      <c r="E300" s="35"/>
      <c r="F300" s="35"/>
      <c r="G300" s="35">
        <v>646.21</v>
      </c>
      <c r="H300" s="35"/>
      <c r="I300" s="35"/>
    </row>
    <row r="301" spans="1:9" ht="12.75">
      <c r="A301" s="25"/>
      <c r="B301" s="62" t="s">
        <v>1252</v>
      </c>
      <c r="C301" s="35"/>
      <c r="D301" s="35"/>
      <c r="E301" s="35">
        <v>920</v>
      </c>
      <c r="F301" s="35"/>
      <c r="G301" s="35"/>
      <c r="H301" s="35"/>
      <c r="I301" s="35"/>
    </row>
    <row r="302" spans="1:9" ht="12.75">
      <c r="A302" s="25"/>
      <c r="B302" s="62" t="s">
        <v>897</v>
      </c>
      <c r="C302" s="35"/>
      <c r="D302" s="35"/>
      <c r="E302" s="35"/>
      <c r="F302" s="35"/>
      <c r="G302" s="35">
        <v>841.8</v>
      </c>
      <c r="H302" s="35"/>
      <c r="I302" s="35"/>
    </row>
    <row r="303" spans="1:9" ht="12.75">
      <c r="A303" s="25"/>
      <c r="B303" s="62" t="s">
        <v>1458</v>
      </c>
      <c r="C303" s="35"/>
      <c r="D303" s="35"/>
      <c r="E303" s="35">
        <v>399</v>
      </c>
      <c r="F303" s="35"/>
      <c r="G303" s="35"/>
      <c r="H303" s="35"/>
      <c r="I303" s="35"/>
    </row>
    <row r="304" spans="1:9" ht="12.75">
      <c r="A304" s="25"/>
      <c r="B304" s="62" t="s">
        <v>482</v>
      </c>
      <c r="C304" s="35"/>
      <c r="D304" s="35"/>
      <c r="E304" s="35"/>
      <c r="F304" s="35"/>
      <c r="G304" s="35">
        <v>473</v>
      </c>
      <c r="H304" s="35"/>
      <c r="I304" s="35"/>
    </row>
    <row r="305" spans="1:9" ht="12.75">
      <c r="A305" s="25"/>
      <c r="B305" s="62" t="s">
        <v>473</v>
      </c>
      <c r="C305" s="35"/>
      <c r="D305" s="35"/>
      <c r="E305" s="35"/>
      <c r="F305" s="35"/>
      <c r="G305" s="35">
        <v>519</v>
      </c>
      <c r="H305" s="35"/>
      <c r="I305" s="35"/>
    </row>
    <row r="306" spans="1:9" ht="12.75">
      <c r="A306" s="25"/>
      <c r="B306" s="62" t="s">
        <v>689</v>
      </c>
      <c r="C306" s="35"/>
      <c r="D306" s="35"/>
      <c r="E306" s="35">
        <v>278.72</v>
      </c>
      <c r="F306" s="35"/>
      <c r="G306" s="35"/>
      <c r="H306" s="35"/>
      <c r="I306" s="35"/>
    </row>
    <row r="307" spans="1:9" ht="12.75">
      <c r="A307" s="25"/>
      <c r="B307" s="62" t="s">
        <v>217</v>
      </c>
      <c r="C307" s="35"/>
      <c r="D307" s="35"/>
      <c r="E307" s="35"/>
      <c r="F307" s="35"/>
      <c r="G307" s="35">
        <v>912.66</v>
      </c>
      <c r="H307" s="35"/>
      <c r="I307" s="35"/>
    </row>
    <row r="308" spans="1:9" ht="12.75">
      <c r="A308" s="25"/>
      <c r="B308" s="62" t="s">
        <v>650</v>
      </c>
      <c r="C308" s="35"/>
      <c r="D308" s="35"/>
      <c r="E308" s="35"/>
      <c r="F308" s="35"/>
      <c r="G308" s="35">
        <v>442.8</v>
      </c>
      <c r="H308" s="35"/>
      <c r="I308" s="35"/>
    </row>
    <row r="309" spans="1:9" ht="12.75">
      <c r="A309" s="25"/>
      <c r="B309" s="62" t="s">
        <v>694</v>
      </c>
      <c r="C309" s="38"/>
      <c r="D309" s="38"/>
      <c r="E309" s="35"/>
      <c r="F309" s="35"/>
      <c r="G309" s="35">
        <v>428.04</v>
      </c>
      <c r="H309" s="35"/>
      <c r="I309" s="35"/>
    </row>
    <row r="310" spans="1:9" ht="12.75">
      <c r="A310" s="25"/>
      <c r="B310" s="62" t="s">
        <v>1667</v>
      </c>
      <c r="C310" s="35"/>
      <c r="D310" s="35"/>
      <c r="E310" s="35"/>
      <c r="F310" s="35"/>
      <c r="G310" s="35">
        <v>197.15</v>
      </c>
      <c r="H310" s="35"/>
      <c r="I310" s="35"/>
    </row>
    <row r="311" spans="1:9" ht="12.75">
      <c r="A311" s="25"/>
      <c r="B311" s="62" t="s">
        <v>647</v>
      </c>
      <c r="C311" s="35"/>
      <c r="D311" s="35"/>
      <c r="E311" s="35"/>
      <c r="F311" s="35"/>
      <c r="G311" s="35">
        <v>2169.72</v>
      </c>
      <c r="H311" s="35"/>
      <c r="I311" s="35"/>
    </row>
    <row r="312" spans="1:9" ht="12.75">
      <c r="A312" s="25"/>
      <c r="B312" s="62" t="s">
        <v>197</v>
      </c>
      <c r="C312" s="35"/>
      <c r="D312" s="35"/>
      <c r="E312" s="35"/>
      <c r="F312" s="35"/>
      <c r="G312" s="35">
        <v>635.16</v>
      </c>
      <c r="H312" s="35"/>
      <c r="I312" s="35"/>
    </row>
    <row r="313" spans="1:9" ht="12.75">
      <c r="A313" s="25"/>
      <c r="B313" s="62" t="s">
        <v>912</v>
      </c>
      <c r="C313" s="35"/>
      <c r="D313" s="35"/>
      <c r="E313" s="35"/>
      <c r="F313" s="35"/>
      <c r="G313" s="35">
        <v>2502.01</v>
      </c>
      <c r="H313" s="35"/>
      <c r="I313" s="35"/>
    </row>
    <row r="314" spans="1:9" ht="12.75">
      <c r="A314" s="25"/>
      <c r="B314" s="62" t="s">
        <v>1437</v>
      </c>
      <c r="C314" s="35"/>
      <c r="D314" s="35"/>
      <c r="E314" s="35"/>
      <c r="F314" s="35"/>
      <c r="G314" s="35">
        <v>3006.08</v>
      </c>
      <c r="H314" s="35"/>
      <c r="I314" s="35"/>
    </row>
    <row r="315" spans="1:9" ht="12.75">
      <c r="A315" s="25"/>
      <c r="B315" s="62" t="s">
        <v>959</v>
      </c>
      <c r="C315" s="35"/>
      <c r="D315" s="35"/>
      <c r="E315" s="35"/>
      <c r="F315" s="35"/>
      <c r="G315" s="35">
        <v>6148.8</v>
      </c>
      <c r="H315" s="35"/>
      <c r="I315" s="35"/>
    </row>
    <row r="316" spans="1:9" ht="12.75">
      <c r="A316" s="25"/>
      <c r="B316" s="62" t="s">
        <v>1444</v>
      </c>
      <c r="C316" s="35"/>
      <c r="D316" s="35"/>
      <c r="E316" s="35"/>
      <c r="F316" s="35"/>
      <c r="G316" s="35">
        <v>2374.12</v>
      </c>
      <c r="H316" s="35"/>
      <c r="I316" s="35"/>
    </row>
    <row r="317" spans="1:9" ht="12.75">
      <c r="A317" s="25"/>
      <c r="B317" s="62" t="s">
        <v>1270</v>
      </c>
      <c r="C317" s="35"/>
      <c r="D317" s="35"/>
      <c r="E317" s="35"/>
      <c r="F317" s="35"/>
      <c r="G317" s="35">
        <v>2616.9</v>
      </c>
      <c r="H317" s="35"/>
      <c r="I317" s="35"/>
    </row>
    <row r="318" spans="1:9" ht="12.75">
      <c r="A318" s="25"/>
      <c r="B318" s="62" t="s">
        <v>1447</v>
      </c>
      <c r="C318" s="35"/>
      <c r="D318" s="35"/>
      <c r="E318" s="35"/>
      <c r="F318" s="35"/>
      <c r="G318" s="35">
        <v>4997.12</v>
      </c>
      <c r="H318" s="35"/>
      <c r="I318" s="35"/>
    </row>
    <row r="319" spans="1:9" ht="12.75">
      <c r="A319" s="25"/>
      <c r="B319" s="68" t="s">
        <v>866</v>
      </c>
      <c r="C319" s="35"/>
      <c r="D319" s="35"/>
      <c r="E319" s="35"/>
      <c r="F319" s="35"/>
      <c r="G319" s="35">
        <v>628.2</v>
      </c>
      <c r="H319" s="35"/>
      <c r="I319" s="35"/>
    </row>
    <row r="320" spans="1:9" ht="12.75">
      <c r="A320" s="25"/>
      <c r="B320" s="62" t="s">
        <v>948</v>
      </c>
      <c r="C320" s="35"/>
      <c r="D320" s="35"/>
      <c r="E320" s="35"/>
      <c r="F320" s="35"/>
      <c r="G320" s="35">
        <f>3882-1294.3</f>
        <v>2587.7</v>
      </c>
      <c r="H320" s="35"/>
      <c r="I320" s="35"/>
    </row>
    <row r="321" spans="1:9" ht="12.75">
      <c r="A321" s="25"/>
      <c r="B321" s="62" t="s">
        <v>940</v>
      </c>
      <c r="C321" s="35"/>
      <c r="D321" s="35"/>
      <c r="E321" s="35"/>
      <c r="F321" s="35"/>
      <c r="G321" s="35">
        <v>2232.6</v>
      </c>
      <c r="H321" s="35"/>
      <c r="I321" s="35"/>
    </row>
    <row r="322" spans="1:9" ht="12.75">
      <c r="A322" s="25"/>
      <c r="B322" s="62" t="s">
        <v>195</v>
      </c>
      <c r="C322" s="35"/>
      <c r="D322" s="35"/>
      <c r="E322" s="35"/>
      <c r="F322" s="35"/>
      <c r="G322" s="35">
        <v>3690</v>
      </c>
      <c r="H322" s="35"/>
      <c r="I322" s="35"/>
    </row>
    <row r="323" spans="1:9" ht="12.75">
      <c r="A323" s="25"/>
      <c r="B323" s="68" t="s">
        <v>1520</v>
      </c>
      <c r="C323" s="35"/>
      <c r="D323" s="35"/>
      <c r="E323" s="35"/>
      <c r="F323" s="35"/>
      <c r="G323" s="35">
        <v>5246</v>
      </c>
      <c r="H323" s="35"/>
      <c r="I323" s="35"/>
    </row>
    <row r="324" spans="1:9" ht="12.75">
      <c r="A324" s="25"/>
      <c r="B324" s="62" t="s">
        <v>1657</v>
      </c>
      <c r="C324" s="35"/>
      <c r="D324" s="35"/>
      <c r="E324" s="35"/>
      <c r="F324" s="35"/>
      <c r="G324" s="35">
        <v>2920.68</v>
      </c>
      <c r="H324" s="35"/>
      <c r="I324" s="35"/>
    </row>
    <row r="325" spans="1:9" ht="12.75">
      <c r="A325" s="25"/>
      <c r="B325" s="68" t="s">
        <v>1531</v>
      </c>
      <c r="C325" s="35"/>
      <c r="D325" s="35"/>
      <c r="E325" s="35"/>
      <c r="F325" s="35"/>
      <c r="G325" s="35">
        <v>3301.32</v>
      </c>
      <c r="H325" s="35"/>
      <c r="I325" s="35"/>
    </row>
    <row r="326" spans="1:9" ht="12.75">
      <c r="A326" s="25"/>
      <c r="B326" s="62" t="s">
        <v>690</v>
      </c>
      <c r="C326" s="38"/>
      <c r="D326" s="38"/>
      <c r="E326" s="35"/>
      <c r="F326" s="35"/>
      <c r="G326" s="35">
        <v>599</v>
      </c>
      <c r="H326" s="35"/>
      <c r="I326" s="35"/>
    </row>
    <row r="327" spans="1:9" ht="12.75">
      <c r="A327" s="25"/>
      <c r="B327" s="62" t="s">
        <v>1089</v>
      </c>
      <c r="C327" s="35"/>
      <c r="D327" s="35"/>
      <c r="E327" s="35"/>
      <c r="F327" s="35"/>
      <c r="G327" s="35">
        <v>400</v>
      </c>
      <c r="H327" s="35"/>
      <c r="I327" s="35"/>
    </row>
    <row r="328" spans="1:9" ht="12.75">
      <c r="A328" s="25"/>
      <c r="B328" s="62" t="s">
        <v>937</v>
      </c>
      <c r="C328" s="35"/>
      <c r="D328" s="35"/>
      <c r="E328" s="35"/>
      <c r="F328" s="35"/>
      <c r="G328" s="35">
        <v>184.28</v>
      </c>
      <c r="H328" s="35"/>
      <c r="I328" s="35"/>
    </row>
    <row r="329" spans="1:9" ht="12.75">
      <c r="A329" s="25"/>
      <c r="B329" s="62" t="s">
        <v>938</v>
      </c>
      <c r="C329" s="35"/>
      <c r="D329" s="35"/>
      <c r="E329" s="35"/>
      <c r="F329" s="35"/>
      <c r="G329" s="35">
        <v>1281.78</v>
      </c>
      <c r="H329" s="35"/>
      <c r="I329" s="35"/>
    </row>
    <row r="330" spans="1:9" ht="12.75">
      <c r="A330" s="25"/>
      <c r="B330" s="62" t="s">
        <v>669</v>
      </c>
      <c r="C330" s="35"/>
      <c r="D330" s="35"/>
      <c r="E330" s="35"/>
      <c r="F330" s="35"/>
      <c r="G330" s="35">
        <v>3247.2</v>
      </c>
      <c r="H330" s="35"/>
      <c r="I330" s="35"/>
    </row>
    <row r="331" spans="1:9" ht="12.75">
      <c r="A331" s="25"/>
      <c r="B331" s="62" t="s">
        <v>433</v>
      </c>
      <c r="C331" s="35"/>
      <c r="D331" s="35"/>
      <c r="E331" s="35"/>
      <c r="F331" s="35"/>
      <c r="G331" s="35">
        <v>1207.56</v>
      </c>
      <c r="H331" s="35"/>
      <c r="I331" s="35"/>
    </row>
    <row r="332" spans="1:9" ht="51">
      <c r="A332" s="25"/>
      <c r="B332" s="62" t="s">
        <v>1653</v>
      </c>
      <c r="C332" s="41"/>
      <c r="D332" s="41">
        <v>167040.72</v>
      </c>
      <c r="E332" s="41"/>
      <c r="F332" s="41"/>
      <c r="G332" s="41"/>
      <c r="H332" s="35"/>
      <c r="I332" s="35"/>
    </row>
    <row r="333" spans="1:9" ht="25.5">
      <c r="A333" s="25"/>
      <c r="B333" s="62" t="s">
        <v>1</v>
      </c>
      <c r="C333" s="35"/>
      <c r="D333" s="35"/>
      <c r="E333" s="35">
        <v>1450</v>
      </c>
      <c r="F333" s="35"/>
      <c r="G333" s="35"/>
      <c r="H333" s="35"/>
      <c r="I333" s="35"/>
    </row>
    <row r="334" spans="1:9" ht="25.5">
      <c r="A334" s="25"/>
      <c r="B334" s="68" t="s">
        <v>1245</v>
      </c>
      <c r="C334" s="35"/>
      <c r="D334" s="35"/>
      <c r="E334" s="35">
        <v>1400</v>
      </c>
      <c r="F334" s="35"/>
      <c r="G334" s="35"/>
      <c r="H334" s="35"/>
      <c r="I334" s="35"/>
    </row>
    <row r="335" spans="1:9" ht="12.75">
      <c r="A335" s="25"/>
      <c r="B335" s="62" t="s">
        <v>666</v>
      </c>
      <c r="C335" s="35"/>
      <c r="D335" s="35"/>
      <c r="E335" s="35">
        <v>2617.76</v>
      </c>
      <c r="F335" s="35"/>
      <c r="G335" s="35"/>
      <c r="H335" s="35"/>
      <c r="I335" s="35"/>
    </row>
    <row r="336" spans="1:9" ht="12.75">
      <c r="A336" s="25"/>
      <c r="B336" s="62" t="s">
        <v>220</v>
      </c>
      <c r="C336" s="35"/>
      <c r="D336" s="35"/>
      <c r="E336" s="35"/>
      <c r="F336" s="35"/>
      <c r="G336" s="35">
        <v>2500</v>
      </c>
      <c r="H336" s="35"/>
      <c r="I336" s="35"/>
    </row>
    <row r="337" spans="1:9" ht="12.75">
      <c r="A337" s="25"/>
      <c r="B337" s="62" t="s">
        <v>1462</v>
      </c>
      <c r="C337" s="35"/>
      <c r="D337" s="35"/>
      <c r="E337" s="35">
        <v>1110.4</v>
      </c>
      <c r="F337" s="35"/>
      <c r="G337" s="35"/>
      <c r="H337" s="35"/>
      <c r="I337" s="35"/>
    </row>
    <row r="338" spans="1:9" ht="12.75">
      <c r="A338" s="25"/>
      <c r="B338" s="62" t="s">
        <v>1461</v>
      </c>
      <c r="C338" s="35"/>
      <c r="D338" s="35"/>
      <c r="E338" s="35">
        <v>448.98</v>
      </c>
      <c r="F338" s="35"/>
      <c r="G338" s="35"/>
      <c r="H338" s="35"/>
      <c r="I338" s="35"/>
    </row>
    <row r="339" spans="1:9" ht="25.5">
      <c r="A339" s="25"/>
      <c r="B339" s="62" t="s">
        <v>196</v>
      </c>
      <c r="C339" s="35"/>
      <c r="D339" s="35"/>
      <c r="E339" s="35"/>
      <c r="F339" s="35"/>
      <c r="G339" s="35">
        <v>1328.4</v>
      </c>
      <c r="H339" s="35"/>
      <c r="I339" s="35"/>
    </row>
    <row r="340" spans="1:9" ht="12.75">
      <c r="A340" s="25"/>
      <c r="B340" s="62" t="s">
        <v>194</v>
      </c>
      <c r="C340" s="35"/>
      <c r="D340" s="35"/>
      <c r="E340" s="35"/>
      <c r="F340" s="35"/>
      <c r="G340" s="35">
        <v>1107</v>
      </c>
      <c r="H340" s="35"/>
      <c r="I340" s="35"/>
    </row>
    <row r="341" spans="1:9" ht="12.75">
      <c r="A341" s="25"/>
      <c r="B341" s="62" t="s">
        <v>943</v>
      </c>
      <c r="C341" s="35"/>
      <c r="D341" s="35"/>
      <c r="E341" s="35"/>
      <c r="F341" s="35"/>
      <c r="G341" s="35">
        <v>130.66</v>
      </c>
      <c r="H341" s="35"/>
      <c r="I341" s="35"/>
    </row>
    <row r="342" spans="1:9" ht="12.75">
      <c r="A342" s="25"/>
      <c r="B342" s="62" t="s">
        <v>943</v>
      </c>
      <c r="C342" s="35"/>
      <c r="D342" s="35"/>
      <c r="E342" s="35"/>
      <c r="F342" s="35"/>
      <c r="G342" s="35">
        <v>400</v>
      </c>
      <c r="H342" s="35"/>
      <c r="I342" s="35"/>
    </row>
    <row r="343" spans="1:9" ht="12.75">
      <c r="A343" s="25"/>
      <c r="B343" s="62" t="s">
        <v>1260</v>
      </c>
      <c r="C343" s="35"/>
      <c r="D343" s="35"/>
      <c r="E343" s="35"/>
      <c r="F343" s="35"/>
      <c r="G343" s="35">
        <v>1780</v>
      </c>
      <c r="H343" s="35"/>
      <c r="I343" s="35"/>
    </row>
    <row r="344" spans="1:9" ht="12.75">
      <c r="A344" s="25"/>
      <c r="B344" s="62" t="s">
        <v>1261</v>
      </c>
      <c r="C344" s="35"/>
      <c r="D344" s="35"/>
      <c r="E344" s="35"/>
      <c r="F344" s="35"/>
      <c r="G344" s="35">
        <v>2180</v>
      </c>
      <c r="H344" s="35"/>
      <c r="I344" s="35"/>
    </row>
    <row r="345" spans="1:9" ht="12.75">
      <c r="A345" s="25"/>
      <c r="B345" s="68" t="s">
        <v>862</v>
      </c>
      <c r="C345" s="35"/>
      <c r="D345" s="35"/>
      <c r="E345" s="35"/>
      <c r="F345" s="35"/>
      <c r="G345" s="35">
        <v>349</v>
      </c>
      <c r="H345" s="35"/>
      <c r="I345" s="35"/>
    </row>
    <row r="346" spans="1:9" ht="12.75">
      <c r="A346" s="25"/>
      <c r="B346" s="62" t="s">
        <v>1263</v>
      </c>
      <c r="C346" s="35"/>
      <c r="D346" s="35"/>
      <c r="E346" s="35"/>
      <c r="F346" s="35"/>
      <c r="G346" s="35">
        <v>120</v>
      </c>
      <c r="H346" s="35"/>
      <c r="I346" s="35"/>
    </row>
    <row r="347" spans="1:9" ht="12.75">
      <c r="A347" s="25"/>
      <c r="B347" s="62" t="s">
        <v>673</v>
      </c>
      <c r="C347" s="35"/>
      <c r="D347" s="35"/>
      <c r="E347" s="35"/>
      <c r="F347" s="35"/>
      <c r="G347" s="35">
        <v>500.61</v>
      </c>
      <c r="H347" s="35"/>
      <c r="I347" s="35"/>
    </row>
    <row r="348" spans="1:9" ht="12.75">
      <c r="A348" s="25"/>
      <c r="B348" s="62" t="s">
        <v>960</v>
      </c>
      <c r="C348" s="35"/>
      <c r="D348" s="35"/>
      <c r="E348" s="35"/>
      <c r="F348" s="35"/>
      <c r="G348" s="35">
        <v>498.98</v>
      </c>
      <c r="H348" s="35"/>
      <c r="I348" s="35"/>
    </row>
    <row r="349" spans="1:9" ht="12.75">
      <c r="A349" s="25"/>
      <c r="B349" s="62" t="s">
        <v>210</v>
      </c>
      <c r="C349" s="35"/>
      <c r="D349" s="35"/>
      <c r="E349" s="35"/>
      <c r="F349" s="35"/>
      <c r="G349" s="35">
        <v>450</v>
      </c>
      <c r="H349" s="35"/>
      <c r="I349" s="35"/>
    </row>
    <row r="350" spans="1:9" ht="12.75">
      <c r="A350" s="25"/>
      <c r="B350" s="62" t="s">
        <v>947</v>
      </c>
      <c r="C350" s="35"/>
      <c r="D350" s="35"/>
      <c r="E350" s="35"/>
      <c r="F350" s="35"/>
      <c r="G350" s="35">
        <v>1464</v>
      </c>
      <c r="H350" s="35"/>
      <c r="I350" s="35"/>
    </row>
    <row r="351" spans="1:9" ht="12.75">
      <c r="A351" s="25"/>
      <c r="B351" s="68" t="s">
        <v>871</v>
      </c>
      <c r="C351" s="35"/>
      <c r="D351" s="35"/>
      <c r="E351" s="35">
        <v>157.38</v>
      </c>
      <c r="F351" s="35"/>
      <c r="G351" s="35"/>
      <c r="H351" s="35"/>
      <c r="I351" s="35"/>
    </row>
    <row r="352" spans="1:9" ht="12.75">
      <c r="A352" s="25"/>
      <c r="B352" s="68" t="s">
        <v>879</v>
      </c>
      <c r="C352" s="35"/>
      <c r="D352" s="35"/>
      <c r="E352" s="35">
        <v>237</v>
      </c>
      <c r="F352" s="35"/>
      <c r="G352" s="35"/>
      <c r="H352" s="35"/>
      <c r="I352" s="35"/>
    </row>
    <row r="353" spans="1:9" ht="12.75">
      <c r="A353" s="25"/>
      <c r="B353" s="62" t="s">
        <v>1243</v>
      </c>
      <c r="C353" s="35"/>
      <c r="D353" s="35"/>
      <c r="E353" s="35"/>
      <c r="F353" s="35"/>
      <c r="G353" s="35">
        <v>500</v>
      </c>
      <c r="H353" s="35"/>
      <c r="I353" s="35"/>
    </row>
    <row r="354" spans="1:9" ht="12.75">
      <c r="A354" s="25"/>
      <c r="B354" s="62" t="s">
        <v>1450</v>
      </c>
      <c r="C354" s="35"/>
      <c r="D354" s="35"/>
      <c r="E354" s="35"/>
      <c r="F354" s="35"/>
      <c r="G354" s="35">
        <v>3000</v>
      </c>
      <c r="H354" s="35"/>
      <c r="I354" s="35"/>
    </row>
    <row r="355" spans="1:9" ht="12.75">
      <c r="A355" s="25"/>
      <c r="B355" s="62" t="s">
        <v>5</v>
      </c>
      <c r="C355" s="35"/>
      <c r="D355" s="35"/>
      <c r="E355" s="35"/>
      <c r="F355" s="35"/>
      <c r="G355" s="35">
        <v>6414</v>
      </c>
      <c r="H355" s="35"/>
      <c r="I355" s="35"/>
    </row>
    <row r="356" spans="1:9" ht="12.75">
      <c r="A356" s="25"/>
      <c r="B356" s="62" t="s">
        <v>1678</v>
      </c>
      <c r="C356" s="35"/>
      <c r="D356" s="35"/>
      <c r="E356" s="35"/>
      <c r="F356" s="35"/>
      <c r="G356" s="35">
        <v>541.68</v>
      </c>
      <c r="H356" s="35"/>
      <c r="I356" s="37"/>
    </row>
    <row r="357" spans="1:9" ht="12.75">
      <c r="A357" s="25"/>
      <c r="B357" s="62" t="s">
        <v>1505</v>
      </c>
      <c r="C357" s="35"/>
      <c r="D357" s="35"/>
      <c r="E357" s="35">
        <v>305</v>
      </c>
      <c r="F357" s="35"/>
      <c r="G357" s="35"/>
      <c r="H357" s="35"/>
      <c r="I357" s="35"/>
    </row>
    <row r="358" spans="1:9" ht="25.5">
      <c r="A358" s="25"/>
      <c r="B358" s="68" t="s">
        <v>1494</v>
      </c>
      <c r="C358" s="35"/>
      <c r="D358" s="35"/>
      <c r="E358" s="35"/>
      <c r="F358" s="35">
        <v>5999</v>
      </c>
      <c r="G358" s="35"/>
      <c r="H358" s="35"/>
      <c r="I358" s="35"/>
    </row>
    <row r="359" spans="1:9" ht="38.25">
      <c r="A359" s="25"/>
      <c r="B359" s="62" t="s">
        <v>784</v>
      </c>
      <c r="C359" s="42"/>
      <c r="D359" s="42"/>
      <c r="E359" s="41"/>
      <c r="F359" s="41">
        <v>17500</v>
      </c>
      <c r="G359" s="41"/>
      <c r="H359" s="35"/>
      <c r="I359" s="4"/>
    </row>
    <row r="360" spans="1:9" ht="12.75">
      <c r="A360" s="25"/>
      <c r="B360" s="68" t="s">
        <v>496</v>
      </c>
      <c r="C360" s="35"/>
      <c r="D360" s="35"/>
      <c r="E360" s="35"/>
      <c r="F360" s="35"/>
      <c r="G360" s="35">
        <v>440</v>
      </c>
      <c r="H360" s="35"/>
      <c r="I360" s="37"/>
    </row>
    <row r="361" spans="1:9" ht="12.75">
      <c r="A361" s="25"/>
      <c r="B361" s="70" t="s">
        <v>1665</v>
      </c>
      <c r="C361" s="37"/>
      <c r="D361" s="37"/>
      <c r="E361" s="37"/>
      <c r="F361" s="37"/>
      <c r="G361" s="37">
        <v>137.4</v>
      </c>
      <c r="H361" s="37"/>
      <c r="I361" s="35"/>
    </row>
    <row r="362" spans="1:9" ht="12.75">
      <c r="A362" s="25"/>
      <c r="B362" s="68" t="s">
        <v>1257</v>
      </c>
      <c r="C362" s="35"/>
      <c r="D362" s="35"/>
      <c r="E362" s="35">
        <v>610</v>
      </c>
      <c r="F362" s="35"/>
      <c r="G362" s="35"/>
      <c r="H362" s="35"/>
      <c r="I362" s="35"/>
    </row>
    <row r="363" spans="1:9" ht="12.75">
      <c r="A363" s="25"/>
      <c r="B363" s="68" t="s">
        <v>1658</v>
      </c>
      <c r="C363" s="35"/>
      <c r="D363" s="35"/>
      <c r="E363" s="35"/>
      <c r="F363" s="35"/>
      <c r="G363" s="35">
        <v>541.68</v>
      </c>
      <c r="H363" s="35"/>
      <c r="I363" s="35"/>
    </row>
    <row r="364" spans="1:9" ht="25.5">
      <c r="A364" s="25"/>
      <c r="B364" s="62" t="s">
        <v>1646</v>
      </c>
      <c r="C364" s="24"/>
      <c r="D364" s="24"/>
      <c r="E364" s="4"/>
      <c r="F364" s="38">
        <v>6400</v>
      </c>
      <c r="G364" s="4"/>
      <c r="H364" s="4"/>
      <c r="I364" s="35"/>
    </row>
    <row r="365" spans="1:9" ht="25.5">
      <c r="A365" s="25"/>
      <c r="B365" s="70" t="s">
        <v>1515</v>
      </c>
      <c r="C365" s="37"/>
      <c r="D365" s="37"/>
      <c r="E365" s="37"/>
      <c r="F365" s="37">
        <v>5400</v>
      </c>
      <c r="G365" s="37"/>
      <c r="H365" s="37"/>
      <c r="I365" s="35"/>
    </row>
    <row r="366" spans="1:9" ht="12.75">
      <c r="A366" s="25"/>
      <c r="B366" s="62" t="s">
        <v>783</v>
      </c>
      <c r="C366" s="42"/>
      <c r="D366" s="42"/>
      <c r="E366" s="41"/>
      <c r="F366" s="41"/>
      <c r="G366" s="41">
        <v>546.12</v>
      </c>
      <c r="H366" s="35"/>
      <c r="I366" s="35"/>
    </row>
    <row r="367" spans="1:9" ht="12.75">
      <c r="A367" s="25"/>
      <c r="B367" s="62" t="s">
        <v>255</v>
      </c>
      <c r="C367" s="42"/>
      <c r="D367" s="42"/>
      <c r="E367" s="41"/>
      <c r="F367" s="41"/>
      <c r="G367" s="41">
        <v>1060</v>
      </c>
      <c r="H367" s="35"/>
      <c r="I367" s="35"/>
    </row>
    <row r="368" spans="1:9" ht="12.75">
      <c r="A368" s="25"/>
      <c r="B368" s="62" t="s">
        <v>780</v>
      </c>
      <c r="C368" s="42"/>
      <c r="D368" s="42"/>
      <c r="E368" s="41"/>
      <c r="F368" s="41"/>
      <c r="G368" s="41">
        <v>490.77</v>
      </c>
      <c r="H368" s="35"/>
      <c r="I368" s="35"/>
    </row>
    <row r="369" spans="1:9" ht="12.75">
      <c r="A369" s="25"/>
      <c r="B369" s="68" t="s">
        <v>1518</v>
      </c>
      <c r="C369" s="35"/>
      <c r="D369" s="35"/>
      <c r="E369" s="35"/>
      <c r="F369" s="35"/>
      <c r="G369" s="35">
        <v>149</v>
      </c>
      <c r="H369" s="35"/>
      <c r="I369" s="35"/>
    </row>
    <row r="370" spans="1:9" ht="12.75">
      <c r="A370" s="25"/>
      <c r="B370" s="62" t="s">
        <v>471</v>
      </c>
      <c r="C370" s="35"/>
      <c r="D370" s="35"/>
      <c r="E370" s="35"/>
      <c r="F370" s="35"/>
      <c r="G370" s="35">
        <v>149.5</v>
      </c>
      <c r="H370" s="35"/>
      <c r="I370" s="35"/>
    </row>
    <row r="371" spans="1:9" ht="12.75">
      <c r="A371" s="25"/>
      <c r="B371" s="62" t="s">
        <v>782</v>
      </c>
      <c r="C371" s="42"/>
      <c r="D371" s="42"/>
      <c r="E371" s="41"/>
      <c r="F371" s="41"/>
      <c r="G371" s="41">
        <v>209.1</v>
      </c>
      <c r="H371" s="35"/>
      <c r="I371" s="35"/>
    </row>
    <row r="372" spans="1:9" ht="12.75">
      <c r="A372" s="25"/>
      <c r="B372" s="62" t="s">
        <v>781</v>
      </c>
      <c r="C372" s="42"/>
      <c r="D372" s="42"/>
      <c r="E372" s="41"/>
      <c r="F372" s="41"/>
      <c r="G372" s="41">
        <v>442.8</v>
      </c>
      <c r="H372" s="35"/>
      <c r="I372" s="35"/>
    </row>
    <row r="373" spans="1:9" ht="12.75">
      <c r="A373" s="25"/>
      <c r="B373" s="62" t="s">
        <v>1684</v>
      </c>
      <c r="C373" s="35"/>
      <c r="D373" s="35"/>
      <c r="E373" s="35"/>
      <c r="F373" s="35"/>
      <c r="G373" s="35">
        <v>308.67</v>
      </c>
      <c r="H373" s="35"/>
      <c r="I373" s="35"/>
    </row>
    <row r="374" spans="1:9" ht="12.75">
      <c r="A374" s="25"/>
      <c r="B374" s="62" t="s">
        <v>226</v>
      </c>
      <c r="C374" s="35"/>
      <c r="D374" s="35"/>
      <c r="E374" s="35"/>
      <c r="F374" s="35"/>
      <c r="G374" s="35">
        <v>325.95</v>
      </c>
      <c r="H374" s="35"/>
      <c r="I374" s="35"/>
    </row>
    <row r="375" spans="1:9" ht="12.75">
      <c r="A375" s="25"/>
      <c r="B375" s="62" t="s">
        <v>227</v>
      </c>
      <c r="C375" s="35"/>
      <c r="D375" s="35"/>
      <c r="E375" s="35"/>
      <c r="F375" s="35"/>
      <c r="G375" s="35">
        <v>190.65</v>
      </c>
      <c r="H375" s="35"/>
      <c r="I375" s="35"/>
    </row>
    <row r="376" spans="1:9" ht="12.75">
      <c r="A376" s="25"/>
      <c r="B376" s="62" t="s">
        <v>662</v>
      </c>
      <c r="C376" s="35"/>
      <c r="D376" s="35"/>
      <c r="E376" s="35"/>
      <c r="F376" s="35"/>
      <c r="G376" s="35">
        <v>426.2</v>
      </c>
      <c r="H376" s="35"/>
      <c r="I376" s="35"/>
    </row>
    <row r="377" spans="1:9" ht="12.75">
      <c r="A377" s="25"/>
      <c r="B377" s="62" t="s">
        <v>478</v>
      </c>
      <c r="C377" s="35"/>
      <c r="D377" s="35"/>
      <c r="E377" s="35"/>
      <c r="F377" s="35"/>
      <c r="G377" s="35">
        <v>426.2</v>
      </c>
      <c r="H377" s="35"/>
      <c r="I377" s="35"/>
    </row>
    <row r="378" spans="1:9" ht="12.75">
      <c r="A378" s="25"/>
      <c r="B378" s="68" t="s">
        <v>865</v>
      </c>
      <c r="C378" s="35"/>
      <c r="D378" s="35"/>
      <c r="E378" s="35"/>
      <c r="F378" s="35"/>
      <c r="G378" s="35">
        <v>252</v>
      </c>
      <c r="H378" s="35"/>
      <c r="I378" s="35"/>
    </row>
    <row r="379" spans="1:9" ht="12.75">
      <c r="A379" s="25"/>
      <c r="B379" s="62" t="s">
        <v>204</v>
      </c>
      <c r="C379" s="35"/>
      <c r="D379" s="35"/>
      <c r="E379" s="35">
        <v>169</v>
      </c>
      <c r="F379" s="35"/>
      <c r="G379" s="35"/>
      <c r="H379" s="35"/>
      <c r="I379" s="35"/>
    </row>
    <row r="380" spans="1:9" ht="12.75">
      <c r="A380" s="25"/>
      <c r="B380" s="68" t="s">
        <v>191</v>
      </c>
      <c r="C380" s="35"/>
      <c r="D380" s="35"/>
      <c r="E380" s="35">
        <v>570</v>
      </c>
      <c r="F380" s="35"/>
      <c r="G380" s="35"/>
      <c r="H380" s="35"/>
      <c r="I380" s="35"/>
    </row>
    <row r="381" spans="1:9" ht="12.75">
      <c r="A381" s="25"/>
      <c r="B381" s="62" t="s">
        <v>1446</v>
      </c>
      <c r="C381" s="35"/>
      <c r="D381" s="35"/>
      <c r="E381" s="35">
        <v>2250</v>
      </c>
      <c r="F381" s="35"/>
      <c r="G381" s="35"/>
      <c r="H381" s="35"/>
      <c r="I381" s="35"/>
    </row>
    <row r="382" spans="1:9" ht="25.5">
      <c r="A382" s="25"/>
      <c r="B382" s="68" t="s">
        <v>1244</v>
      </c>
      <c r="C382" s="35"/>
      <c r="D382" s="35"/>
      <c r="E382" s="35">
        <v>2500</v>
      </c>
      <c r="F382" s="35"/>
      <c r="G382" s="35"/>
      <c r="H382" s="35"/>
      <c r="I382" s="35"/>
    </row>
    <row r="383" spans="1:9" ht="12.75">
      <c r="A383" s="25"/>
      <c r="B383" s="68" t="s">
        <v>852</v>
      </c>
      <c r="C383" s="35"/>
      <c r="D383" s="35"/>
      <c r="E383" s="35">
        <v>400</v>
      </c>
      <c r="F383" s="35"/>
      <c r="G383" s="35"/>
      <c r="H383" s="35"/>
      <c r="I383" s="35"/>
    </row>
    <row r="384" spans="1:9" ht="12.75">
      <c r="A384" s="25"/>
      <c r="B384" s="62" t="s">
        <v>675</v>
      </c>
      <c r="C384" s="35"/>
      <c r="D384" s="35"/>
      <c r="E384" s="35">
        <v>1968</v>
      </c>
      <c r="F384" s="35"/>
      <c r="G384" s="35"/>
      <c r="H384" s="35"/>
      <c r="I384" s="35"/>
    </row>
    <row r="385" spans="1:9" ht="12.75">
      <c r="A385" s="25"/>
      <c r="B385" s="62" t="s">
        <v>741</v>
      </c>
      <c r="C385" s="35"/>
      <c r="D385" s="35"/>
      <c r="E385" s="36"/>
      <c r="F385" s="35"/>
      <c r="G385" s="35">
        <v>1228.77</v>
      </c>
      <c r="H385" s="35"/>
      <c r="I385" s="35"/>
    </row>
    <row r="386" spans="1:9" ht="12.75">
      <c r="A386" s="25"/>
      <c r="B386" s="62" t="s">
        <v>1654</v>
      </c>
      <c r="C386" s="42"/>
      <c r="D386" s="42">
        <v>10669.52</v>
      </c>
      <c r="E386" s="41"/>
      <c r="F386" s="42"/>
      <c r="G386" s="41"/>
      <c r="H386" s="35"/>
      <c r="I386" s="35"/>
    </row>
    <row r="387" spans="1:9" ht="12.75">
      <c r="A387" s="25"/>
      <c r="B387" s="62" t="s">
        <v>744</v>
      </c>
      <c r="C387" s="35"/>
      <c r="D387" s="35"/>
      <c r="E387" s="35"/>
      <c r="F387" s="35"/>
      <c r="G387" s="35">
        <v>238.62</v>
      </c>
      <c r="H387" s="35"/>
      <c r="I387" s="35"/>
    </row>
    <row r="388" spans="1:9" ht="12.75">
      <c r="A388" s="25"/>
      <c r="B388" s="62" t="s">
        <v>632</v>
      </c>
      <c r="C388" s="35"/>
      <c r="D388" s="35"/>
      <c r="E388" s="35">
        <v>238.62</v>
      </c>
      <c r="F388" s="35"/>
      <c r="G388" s="35"/>
      <c r="H388" s="35"/>
      <c r="I388" s="35"/>
    </row>
    <row r="389" spans="1:9" ht="12.75">
      <c r="A389" s="25"/>
      <c r="B389" s="62" t="s">
        <v>747</v>
      </c>
      <c r="C389" s="35"/>
      <c r="D389" s="35"/>
      <c r="E389" s="35"/>
      <c r="F389" s="35"/>
      <c r="G389" s="35">
        <v>196.8</v>
      </c>
      <c r="H389" s="35"/>
      <c r="I389" s="35"/>
    </row>
    <row r="390" spans="1:9" ht="12.75">
      <c r="A390" s="25"/>
      <c r="B390" s="62" t="s">
        <v>952</v>
      </c>
      <c r="C390" s="35"/>
      <c r="D390" s="35"/>
      <c r="E390" s="35"/>
      <c r="F390" s="35"/>
      <c r="G390" s="35">
        <v>5124</v>
      </c>
      <c r="H390" s="35"/>
      <c r="I390" s="35"/>
    </row>
    <row r="391" spans="1:9" ht="12.75">
      <c r="A391" s="25"/>
      <c r="B391" s="62" t="s">
        <v>637</v>
      </c>
      <c r="C391" s="35"/>
      <c r="D391" s="35"/>
      <c r="E391" s="35"/>
      <c r="F391" s="35"/>
      <c r="G391" s="35">
        <v>904.05</v>
      </c>
      <c r="H391" s="35"/>
      <c r="I391" s="35"/>
    </row>
    <row r="392" spans="1:9" ht="12.75">
      <c r="A392" s="25"/>
      <c r="B392" s="62" t="s">
        <v>640</v>
      </c>
      <c r="C392" s="35"/>
      <c r="D392" s="35"/>
      <c r="E392" s="35"/>
      <c r="F392" s="35"/>
      <c r="G392" s="35">
        <v>2583</v>
      </c>
      <c r="H392" s="35"/>
      <c r="I392" s="35"/>
    </row>
    <row r="393" spans="1:9" ht="12.75">
      <c r="A393" s="25"/>
      <c r="B393" s="62" t="s">
        <v>208</v>
      </c>
      <c r="C393" s="35"/>
      <c r="D393" s="35"/>
      <c r="E393" s="35"/>
      <c r="F393" s="35"/>
      <c r="G393" s="35">
        <v>1175.88</v>
      </c>
      <c r="H393" s="35"/>
      <c r="I393" s="35"/>
    </row>
    <row r="394" spans="1:9" ht="13.5" customHeight="1">
      <c r="A394" s="25"/>
      <c r="B394" s="62" t="s">
        <v>636</v>
      </c>
      <c r="C394" s="35"/>
      <c r="D394" s="35"/>
      <c r="E394" s="35"/>
      <c r="F394" s="35"/>
      <c r="G394" s="35">
        <v>1817.94</v>
      </c>
      <c r="H394" s="35"/>
      <c r="I394" s="35"/>
    </row>
    <row r="395" spans="1:9" ht="12.75">
      <c r="A395" s="25"/>
      <c r="B395" s="62" t="s">
        <v>740</v>
      </c>
      <c r="C395" s="35"/>
      <c r="D395" s="35"/>
      <c r="E395" s="35"/>
      <c r="F395" s="35"/>
      <c r="G395" s="35">
        <v>3875.02</v>
      </c>
      <c r="H395" s="35"/>
      <c r="I395" s="35"/>
    </row>
    <row r="396" spans="1:9" ht="25.5">
      <c r="A396" s="25"/>
      <c r="B396" s="62" t="s">
        <v>742</v>
      </c>
      <c r="C396" s="35"/>
      <c r="D396" s="35"/>
      <c r="E396" s="35"/>
      <c r="F396" s="35"/>
      <c r="G396" s="35">
        <v>6143.97</v>
      </c>
      <c r="H396" s="35"/>
      <c r="I396" s="35"/>
    </row>
    <row r="397" spans="1:9" ht="12.75">
      <c r="A397" s="25"/>
      <c r="B397" s="62" t="s">
        <v>0</v>
      </c>
      <c r="C397" s="35"/>
      <c r="D397" s="35"/>
      <c r="E397" s="35">
        <v>1095.56</v>
      </c>
      <c r="F397" s="35"/>
      <c r="G397" s="35"/>
      <c r="H397" s="35"/>
      <c r="I397" s="41"/>
    </row>
    <row r="398" spans="1:9" ht="12.75">
      <c r="A398" s="25"/>
      <c r="B398" s="62" t="s">
        <v>1673</v>
      </c>
      <c r="C398" s="42"/>
      <c r="D398" s="42"/>
      <c r="E398" s="41"/>
      <c r="F398" s="42"/>
      <c r="G398" s="41">
        <v>229.01</v>
      </c>
      <c r="H398" s="35"/>
      <c r="I398" s="35"/>
    </row>
    <row r="399" spans="1:9" ht="12.75">
      <c r="A399" s="25"/>
      <c r="B399" s="62" t="s">
        <v>1663</v>
      </c>
      <c r="C399" s="35"/>
      <c r="D399" s="35"/>
      <c r="E399" s="35"/>
      <c r="F399" s="35"/>
      <c r="G399" s="35">
        <v>216.06</v>
      </c>
      <c r="H399" s="35"/>
      <c r="I399" s="35"/>
    </row>
    <row r="400" spans="1:9" ht="12.75">
      <c r="A400" s="25"/>
      <c r="B400" s="68" t="s">
        <v>1259</v>
      </c>
      <c r="C400" s="35"/>
      <c r="D400" s="35"/>
      <c r="E400" s="35">
        <v>219.6</v>
      </c>
      <c r="F400" s="35"/>
      <c r="G400" s="35"/>
      <c r="H400" s="35"/>
      <c r="I400" s="35"/>
    </row>
    <row r="401" spans="1:9" ht="25.5">
      <c r="A401" s="25"/>
      <c r="B401" s="62" t="s">
        <v>1247</v>
      </c>
      <c r="C401" s="35"/>
      <c r="D401" s="35"/>
      <c r="E401" s="35"/>
      <c r="F401" s="35"/>
      <c r="G401" s="35">
        <v>200</v>
      </c>
      <c r="H401" s="35"/>
      <c r="I401" s="35"/>
    </row>
    <row r="402" spans="1:9" ht="12.75">
      <c r="A402" s="25"/>
      <c r="B402" s="62" t="s">
        <v>219</v>
      </c>
      <c r="C402" s="35"/>
      <c r="D402" s="35"/>
      <c r="E402" s="35"/>
      <c r="F402" s="35">
        <v>211.28</v>
      </c>
      <c r="G402" s="35"/>
      <c r="H402" s="35"/>
      <c r="I402" s="35"/>
    </row>
    <row r="403" spans="1:9" ht="12.75">
      <c r="A403" s="25"/>
      <c r="B403" s="62" t="s">
        <v>218</v>
      </c>
      <c r="C403" s="35"/>
      <c r="D403" s="35"/>
      <c r="E403" s="35"/>
      <c r="F403" s="35">
        <v>536.21</v>
      </c>
      <c r="G403" s="35"/>
      <c r="H403" s="35"/>
      <c r="I403" s="35"/>
    </row>
    <row r="404" spans="1:9" ht="12.75">
      <c r="A404" s="25"/>
      <c r="B404" s="62" t="s">
        <v>202</v>
      </c>
      <c r="C404" s="35"/>
      <c r="D404" s="35"/>
      <c r="E404" s="35"/>
      <c r="F404" s="35">
        <v>1476</v>
      </c>
      <c r="G404" s="35"/>
      <c r="H404" s="35"/>
      <c r="I404" s="35"/>
    </row>
    <row r="405" spans="1:9" ht="13.5" customHeight="1">
      <c r="A405" s="25"/>
      <c r="B405" s="62" t="s">
        <v>481</v>
      </c>
      <c r="C405" s="35"/>
      <c r="D405" s="35"/>
      <c r="E405" s="35"/>
      <c r="F405" s="35">
        <v>599</v>
      </c>
      <c r="G405" s="35"/>
      <c r="H405" s="35"/>
      <c r="I405" s="35"/>
    </row>
    <row r="406" spans="1:9" ht="25.5">
      <c r="A406" s="25"/>
      <c r="B406" s="62" t="s">
        <v>1648</v>
      </c>
      <c r="C406" s="41"/>
      <c r="D406" s="41"/>
      <c r="E406" s="41">
        <v>6998</v>
      </c>
      <c r="F406" s="41"/>
      <c r="G406" s="41"/>
      <c r="H406" s="41"/>
      <c r="I406" s="35"/>
    </row>
    <row r="407" spans="1:9" ht="14.25" customHeight="1">
      <c r="A407" s="25"/>
      <c r="B407" s="62" t="s">
        <v>898</v>
      </c>
      <c r="C407" s="35"/>
      <c r="D407" s="35"/>
      <c r="E407" s="35"/>
      <c r="F407" s="35"/>
      <c r="G407" s="35">
        <v>289</v>
      </c>
      <c r="H407" s="35"/>
      <c r="I407" s="35"/>
    </row>
    <row r="408" spans="1:9" ht="12.75">
      <c r="A408" s="25"/>
      <c r="B408" s="62" t="s">
        <v>193</v>
      </c>
      <c r="C408" s="35"/>
      <c r="D408" s="35"/>
      <c r="E408" s="35">
        <v>1617.85</v>
      </c>
      <c r="F408" s="35"/>
      <c r="G408" s="35"/>
      <c r="H408" s="35"/>
      <c r="I408" s="35"/>
    </row>
    <row r="409" spans="1:9" ht="12.75">
      <c r="A409" s="25"/>
      <c r="B409" s="62" t="s">
        <v>679</v>
      </c>
      <c r="C409" s="35"/>
      <c r="D409" s="35"/>
      <c r="E409" s="35">
        <v>699.87</v>
      </c>
      <c r="F409" s="35"/>
      <c r="G409" s="35"/>
      <c r="H409" s="35"/>
      <c r="I409" s="35"/>
    </row>
    <row r="410" spans="1:9" ht="12.75">
      <c r="A410" s="25"/>
      <c r="B410" s="62" t="s">
        <v>686</v>
      </c>
      <c r="C410" s="35"/>
      <c r="D410" s="35"/>
      <c r="E410" s="35"/>
      <c r="F410" s="35"/>
      <c r="G410" s="35">
        <v>466.17</v>
      </c>
      <c r="H410" s="35"/>
      <c r="I410" s="35"/>
    </row>
    <row r="411" spans="1:9" ht="12.75">
      <c r="A411" s="25"/>
      <c r="B411" s="62" t="s">
        <v>889</v>
      </c>
      <c r="C411" s="35"/>
      <c r="D411" s="35"/>
      <c r="E411" s="35">
        <v>730.78</v>
      </c>
      <c r="F411" s="35"/>
      <c r="G411" s="35"/>
      <c r="H411" s="35"/>
      <c r="I411" s="35"/>
    </row>
    <row r="412" spans="1:9" ht="12.75">
      <c r="A412" s="25"/>
      <c r="B412" s="62" t="s">
        <v>1659</v>
      </c>
      <c r="C412" s="35"/>
      <c r="D412" s="35"/>
      <c r="E412" s="35"/>
      <c r="F412" s="35"/>
      <c r="G412" s="35">
        <v>158.32</v>
      </c>
      <c r="H412" s="35"/>
      <c r="I412" s="35"/>
    </row>
    <row r="413" spans="1:9" ht="12.75">
      <c r="A413" s="25"/>
      <c r="B413" s="62" t="s">
        <v>904</v>
      </c>
      <c r="C413" s="35"/>
      <c r="D413" s="35"/>
      <c r="E413" s="35"/>
      <c r="F413" s="35"/>
      <c r="G413" s="35">
        <v>424.8</v>
      </c>
      <c r="H413" s="35"/>
      <c r="I413" s="35"/>
    </row>
    <row r="414" spans="1:9" ht="12.75">
      <c r="A414" s="25"/>
      <c r="B414" s="62" t="s">
        <v>490</v>
      </c>
      <c r="C414" s="35"/>
      <c r="D414" s="35"/>
      <c r="E414" s="35"/>
      <c r="F414" s="35"/>
      <c r="G414" s="35">
        <v>419.43</v>
      </c>
      <c r="H414" s="35"/>
      <c r="I414" s="35"/>
    </row>
    <row r="415" spans="1:9" ht="12.75">
      <c r="A415" s="25"/>
      <c r="B415" s="62" t="s">
        <v>225</v>
      </c>
      <c r="C415" s="35"/>
      <c r="D415" s="35"/>
      <c r="E415" s="35"/>
      <c r="F415" s="35"/>
      <c r="G415" s="35">
        <v>295.2</v>
      </c>
      <c r="H415" s="35"/>
      <c r="I415" s="35"/>
    </row>
    <row r="416" spans="1:9" ht="12.75">
      <c r="A416" s="25"/>
      <c r="B416" s="62" t="s">
        <v>1250</v>
      </c>
      <c r="C416" s="35"/>
      <c r="D416" s="35"/>
      <c r="E416" s="35">
        <v>512.4</v>
      </c>
      <c r="F416" s="35"/>
      <c r="G416" s="35"/>
      <c r="H416" s="35"/>
      <c r="I416" s="35"/>
    </row>
    <row r="417" spans="1:9" ht="12.75">
      <c r="A417" s="25"/>
      <c r="B417" s="68" t="s">
        <v>1519</v>
      </c>
      <c r="C417" s="35"/>
      <c r="D417" s="35"/>
      <c r="E417" s="35"/>
      <c r="F417" s="35"/>
      <c r="G417" s="35">
        <v>169</v>
      </c>
      <c r="H417" s="35"/>
      <c r="I417" s="35"/>
    </row>
    <row r="418" spans="1:9" ht="12.75">
      <c r="A418" s="25"/>
      <c r="B418" s="62" t="s">
        <v>254</v>
      </c>
      <c r="C418" s="42"/>
      <c r="D418" s="42"/>
      <c r="E418" s="41"/>
      <c r="F418" s="41"/>
      <c r="G418" s="41">
        <v>172.2</v>
      </c>
      <c r="H418" s="35"/>
      <c r="I418" s="35"/>
    </row>
    <row r="419" spans="1:9" ht="12.75">
      <c r="A419" s="25"/>
      <c r="B419" s="62" t="s">
        <v>958</v>
      </c>
      <c r="C419" s="35"/>
      <c r="D419" s="35"/>
      <c r="E419" s="35"/>
      <c r="F419" s="35"/>
      <c r="G419" s="35">
        <v>318.42</v>
      </c>
      <c r="H419" s="35"/>
      <c r="I419" s="35"/>
    </row>
    <row r="420" spans="1:9" ht="12.75">
      <c r="A420" s="25"/>
      <c r="B420" s="62" t="s">
        <v>958</v>
      </c>
      <c r="C420" s="35"/>
      <c r="D420" s="35"/>
      <c r="E420" s="35"/>
      <c r="F420" s="35"/>
      <c r="G420" s="35">
        <v>241.56</v>
      </c>
      <c r="H420" s="35"/>
      <c r="I420" s="35"/>
    </row>
    <row r="421" spans="1:9" ht="25.5">
      <c r="A421" s="25"/>
      <c r="B421" s="62" t="s">
        <v>1329</v>
      </c>
      <c r="C421" s="35"/>
      <c r="D421" s="35"/>
      <c r="E421" s="35"/>
      <c r="F421" s="35">
        <v>1985</v>
      </c>
      <c r="G421" s="35"/>
      <c r="H421" s="35"/>
      <c r="I421" s="35"/>
    </row>
    <row r="422" spans="1:9" ht="12.75">
      <c r="A422" s="25"/>
      <c r="B422" s="62" t="s">
        <v>1660</v>
      </c>
      <c r="C422" s="35"/>
      <c r="D422" s="35"/>
      <c r="E422" s="35"/>
      <c r="F422" s="35"/>
      <c r="G422" s="35">
        <v>188.19</v>
      </c>
      <c r="H422" s="35"/>
      <c r="I422" s="35"/>
    </row>
    <row r="423" spans="1:9" ht="12.75">
      <c r="A423" s="25"/>
      <c r="B423" s="62" t="s">
        <v>1066</v>
      </c>
      <c r="C423" s="35"/>
      <c r="D423" s="35"/>
      <c r="E423" s="35">
        <v>289</v>
      </c>
      <c r="F423" s="35"/>
      <c r="G423" s="35"/>
      <c r="H423" s="35"/>
      <c r="I423" s="35"/>
    </row>
    <row r="424" spans="1:9" ht="12.75">
      <c r="A424" s="25"/>
      <c r="B424" s="68" t="s">
        <v>881</v>
      </c>
      <c r="C424" s="35"/>
      <c r="D424" s="35"/>
      <c r="E424" s="35">
        <v>109.99</v>
      </c>
      <c r="F424" s="35"/>
      <c r="G424" s="35"/>
      <c r="H424" s="35"/>
      <c r="I424" s="35"/>
    </row>
    <row r="425" spans="1:9" ht="12.75">
      <c r="A425" s="25"/>
      <c r="B425" s="68" t="s">
        <v>881</v>
      </c>
      <c r="C425" s="35"/>
      <c r="D425" s="35"/>
      <c r="E425" s="35">
        <v>289</v>
      </c>
      <c r="F425" s="35"/>
      <c r="G425" s="35"/>
      <c r="H425" s="35"/>
      <c r="I425" s="35"/>
    </row>
    <row r="426" spans="1:9" ht="12.75">
      <c r="A426" s="25"/>
      <c r="B426" s="68" t="s">
        <v>882</v>
      </c>
      <c r="C426" s="35"/>
      <c r="D426" s="35"/>
      <c r="E426" s="35">
        <v>203.64</v>
      </c>
      <c r="F426" s="35"/>
      <c r="G426" s="35"/>
      <c r="H426" s="35"/>
      <c r="I426" s="35"/>
    </row>
    <row r="427" spans="1:9" ht="12.75">
      <c r="A427" s="25"/>
      <c r="B427" s="62" t="s">
        <v>480</v>
      </c>
      <c r="C427" s="35"/>
      <c r="D427" s="35"/>
      <c r="E427" s="35">
        <v>399</v>
      </c>
      <c r="F427" s="35"/>
      <c r="G427" s="35"/>
      <c r="H427" s="35"/>
      <c r="I427" s="35"/>
    </row>
    <row r="428" spans="1:9" ht="12.75">
      <c r="A428" s="25"/>
      <c r="B428" s="68" t="s">
        <v>880</v>
      </c>
      <c r="C428" s="35"/>
      <c r="D428" s="35"/>
      <c r="E428" s="35">
        <v>197.9</v>
      </c>
      <c r="F428" s="35"/>
      <c r="G428" s="35"/>
      <c r="H428" s="35"/>
      <c r="I428" s="35"/>
    </row>
    <row r="429" spans="1:9" ht="12.75">
      <c r="A429" s="25"/>
      <c r="B429" s="62" t="s">
        <v>693</v>
      </c>
      <c r="C429" s="38"/>
      <c r="D429" s="38"/>
      <c r="E429" s="35">
        <v>499</v>
      </c>
      <c r="F429" s="35"/>
      <c r="G429" s="35"/>
      <c r="H429" s="35"/>
      <c r="I429" s="35"/>
    </row>
    <row r="430" spans="1:9" ht="12.75">
      <c r="A430" s="25"/>
      <c r="B430" s="62" t="s">
        <v>847</v>
      </c>
      <c r="C430" s="35"/>
      <c r="D430" s="35"/>
      <c r="E430" s="35">
        <v>1499</v>
      </c>
      <c r="F430" s="35"/>
      <c r="G430" s="35"/>
      <c r="H430" s="35"/>
      <c r="I430" s="35"/>
    </row>
    <row r="431" spans="1:9" ht="12.75">
      <c r="A431" s="25"/>
      <c r="B431" s="68" t="s">
        <v>1522</v>
      </c>
      <c r="C431" s="35"/>
      <c r="D431" s="35"/>
      <c r="E431" s="35"/>
      <c r="F431" s="35"/>
      <c r="G431" s="35">
        <v>437.98</v>
      </c>
      <c r="H431" s="35"/>
      <c r="I431" s="35"/>
    </row>
    <row r="432" spans="1:9" ht="12.75">
      <c r="A432" s="25"/>
      <c r="B432" s="62" t="s">
        <v>895</v>
      </c>
      <c r="C432" s="35"/>
      <c r="D432" s="35"/>
      <c r="E432" s="35"/>
      <c r="F432" s="35"/>
      <c r="G432" s="35">
        <v>3050</v>
      </c>
      <c r="H432" s="35"/>
      <c r="I432" s="35"/>
    </row>
    <row r="433" spans="1:9" ht="12.75">
      <c r="A433" s="25"/>
      <c r="B433" s="62" t="s">
        <v>484</v>
      </c>
      <c r="C433" s="35"/>
      <c r="D433" s="35"/>
      <c r="E433" s="35"/>
      <c r="F433" s="35"/>
      <c r="G433" s="35">
        <v>259.04</v>
      </c>
      <c r="H433" s="35"/>
      <c r="I433" s="35"/>
    </row>
    <row r="434" spans="1:9" ht="12.75">
      <c r="A434" s="25"/>
      <c r="B434" s="62" t="s">
        <v>748</v>
      </c>
      <c r="C434" s="35"/>
      <c r="D434" s="35"/>
      <c r="E434" s="35"/>
      <c r="F434" s="35"/>
      <c r="G434" s="35">
        <v>1500</v>
      </c>
      <c r="H434" s="35"/>
      <c r="I434" s="35"/>
    </row>
    <row r="435" spans="1:9" ht="12.75">
      <c r="A435" s="25"/>
      <c r="B435" s="62" t="s">
        <v>929</v>
      </c>
      <c r="C435" s="35"/>
      <c r="D435" s="35"/>
      <c r="E435" s="35"/>
      <c r="F435" s="35"/>
      <c r="G435" s="35">
        <v>353.8</v>
      </c>
      <c r="H435" s="35"/>
      <c r="I435" s="35"/>
    </row>
    <row r="436" spans="1:9" ht="12.75">
      <c r="A436" s="25"/>
      <c r="B436" s="62" t="s">
        <v>256</v>
      </c>
      <c r="C436" s="42"/>
      <c r="D436" s="42"/>
      <c r="E436" s="41"/>
      <c r="F436" s="41"/>
      <c r="G436" s="41">
        <v>2360</v>
      </c>
      <c r="H436" s="35"/>
      <c r="I436" s="35"/>
    </row>
    <row r="437" spans="1:9" ht="12.75">
      <c r="A437" s="25"/>
      <c r="B437" s="62" t="s">
        <v>1681</v>
      </c>
      <c r="C437" s="35"/>
      <c r="D437" s="35"/>
      <c r="E437" s="35"/>
      <c r="F437" s="35"/>
      <c r="G437" s="35">
        <v>319.23</v>
      </c>
      <c r="H437" s="35"/>
      <c r="I437" s="35"/>
    </row>
    <row r="438" spans="1:9" ht="12.75">
      <c r="A438" s="25"/>
      <c r="B438" s="62" t="s">
        <v>1680</v>
      </c>
      <c r="C438" s="35"/>
      <c r="D438" s="35"/>
      <c r="E438" s="35"/>
      <c r="F438" s="35"/>
      <c r="G438" s="35">
        <v>289.99</v>
      </c>
      <c r="H438" s="35"/>
      <c r="I438" s="35"/>
    </row>
    <row r="439" spans="1:9" ht="12.75">
      <c r="A439" s="25"/>
      <c r="B439" s="62" t="s">
        <v>1682</v>
      </c>
      <c r="C439" s="35"/>
      <c r="D439" s="35"/>
      <c r="E439" s="35"/>
      <c r="F439" s="35"/>
      <c r="G439" s="35">
        <v>448.01</v>
      </c>
      <c r="H439" s="35"/>
      <c r="I439" s="35"/>
    </row>
    <row r="440" spans="1:9" ht="12.75">
      <c r="A440" s="25"/>
      <c r="B440" s="62" t="s">
        <v>1448</v>
      </c>
      <c r="C440" s="35"/>
      <c r="D440" s="35"/>
      <c r="E440" s="35"/>
      <c r="F440" s="35"/>
      <c r="G440" s="35">
        <v>400</v>
      </c>
      <c r="H440" s="35"/>
      <c r="I440" s="35"/>
    </row>
    <row r="441" spans="1:9" ht="12.75">
      <c r="A441" s="25"/>
      <c r="B441" s="62" t="s">
        <v>654</v>
      </c>
      <c r="C441" s="35"/>
      <c r="D441" s="35"/>
      <c r="E441" s="35">
        <v>1328.4</v>
      </c>
      <c r="F441" s="35"/>
      <c r="G441" s="35"/>
      <c r="H441" s="35"/>
      <c r="I441" s="35"/>
    </row>
    <row r="442" spans="1:9" ht="12.75">
      <c r="A442" s="25"/>
      <c r="B442" s="62" t="s">
        <v>1457</v>
      </c>
      <c r="C442" s="35"/>
      <c r="D442" s="35"/>
      <c r="E442" s="35">
        <v>1558.99</v>
      </c>
      <c r="F442" s="35"/>
      <c r="G442" s="35"/>
      <c r="H442" s="35"/>
      <c r="I442" s="35"/>
    </row>
    <row r="443" spans="1:9" ht="63.75">
      <c r="A443" s="25"/>
      <c r="B443" s="62" t="s">
        <v>1655</v>
      </c>
      <c r="C443" s="42"/>
      <c r="D443" s="42"/>
      <c r="E443" s="41"/>
      <c r="F443" s="41"/>
      <c r="G443" s="41">
        <v>66754.63</v>
      </c>
      <c r="H443" s="35"/>
      <c r="I443" s="35"/>
    </row>
    <row r="444" spans="1:9" ht="12.75">
      <c r="A444" s="25"/>
      <c r="B444" s="62" t="s">
        <v>212</v>
      </c>
      <c r="C444" s="35"/>
      <c r="D444" s="35"/>
      <c r="E444" s="35">
        <v>119.31</v>
      </c>
      <c r="F444" s="35"/>
      <c r="G444" s="35"/>
      <c r="H444" s="35"/>
      <c r="I444" s="35"/>
    </row>
    <row r="445" spans="1:9" ht="12.75">
      <c r="A445" s="25"/>
      <c r="B445" s="62" t="s">
        <v>1683</v>
      </c>
      <c r="C445" s="35"/>
      <c r="D445" s="35"/>
      <c r="E445" s="35"/>
      <c r="F445" s="35"/>
      <c r="G445" s="35">
        <v>353.8</v>
      </c>
      <c r="H445" s="35"/>
      <c r="I445" s="35"/>
    </row>
    <row r="446" spans="1:9" ht="12.75">
      <c r="A446" s="25"/>
      <c r="B446" s="71" t="s">
        <v>936</v>
      </c>
      <c r="C446" s="35"/>
      <c r="D446" s="35"/>
      <c r="E446" s="35"/>
      <c r="F446" s="35"/>
      <c r="G446" s="35">
        <v>7100.1</v>
      </c>
      <c r="H446" s="35"/>
      <c r="I446" s="35"/>
    </row>
    <row r="447" spans="1:9" ht="12.75">
      <c r="A447" s="25"/>
      <c r="B447" s="62" t="s">
        <v>934</v>
      </c>
      <c r="C447" s="35"/>
      <c r="D447" s="35"/>
      <c r="E447" s="35"/>
      <c r="F447" s="35"/>
      <c r="G447" s="35">
        <v>6719.04</v>
      </c>
      <c r="H447" s="35"/>
      <c r="I447" s="35"/>
    </row>
    <row r="448" spans="1:9" ht="12.75">
      <c r="A448" s="25"/>
      <c r="B448" s="62" t="s">
        <v>932</v>
      </c>
      <c r="C448" s="35"/>
      <c r="D448" s="35"/>
      <c r="E448" s="35"/>
      <c r="F448" s="35"/>
      <c r="G448" s="35">
        <v>702.18</v>
      </c>
      <c r="H448" s="35"/>
      <c r="I448" s="35"/>
    </row>
    <row r="449" spans="1:9" ht="12.75">
      <c r="A449" s="25"/>
      <c r="B449" s="62" t="s">
        <v>655</v>
      </c>
      <c r="C449" s="35"/>
      <c r="D449" s="35"/>
      <c r="E449" s="35"/>
      <c r="F449" s="35">
        <v>8708.4</v>
      </c>
      <c r="G449" s="35"/>
      <c r="H449" s="35"/>
      <c r="I449" s="35"/>
    </row>
    <row r="450" spans="1:9" ht="12.75">
      <c r="A450" s="25"/>
      <c r="B450" s="62" t="s">
        <v>841</v>
      </c>
      <c r="C450" s="35"/>
      <c r="D450" s="35"/>
      <c r="E450" s="35"/>
      <c r="F450" s="35">
        <v>4133</v>
      </c>
      <c r="G450" s="35"/>
      <c r="H450" s="35"/>
      <c r="I450" s="35"/>
    </row>
    <row r="451" spans="1:9" ht="12.75">
      <c r="A451" s="25"/>
      <c r="B451" s="62" t="s">
        <v>841</v>
      </c>
      <c r="C451" s="35"/>
      <c r="D451" s="35"/>
      <c r="E451" s="35"/>
      <c r="F451" s="35">
        <v>3368</v>
      </c>
      <c r="G451" s="35"/>
      <c r="H451" s="35"/>
      <c r="I451" s="35"/>
    </row>
    <row r="452" spans="1:9" ht="12.75">
      <c r="A452" s="25"/>
      <c r="B452" s="62" t="s">
        <v>843</v>
      </c>
      <c r="C452" s="35"/>
      <c r="D452" s="35"/>
      <c r="E452" s="35"/>
      <c r="F452" s="35">
        <v>2200.03</v>
      </c>
      <c r="G452" s="35"/>
      <c r="H452" s="35"/>
      <c r="I452" s="35"/>
    </row>
    <row r="453" spans="1:9" ht="38.25">
      <c r="A453" s="25"/>
      <c r="B453" s="68" t="s">
        <v>231</v>
      </c>
      <c r="C453" s="35"/>
      <c r="D453" s="35"/>
      <c r="E453" s="35"/>
      <c r="F453" s="35">
        <v>28913.61</v>
      </c>
      <c r="G453" s="35"/>
      <c r="H453" s="35"/>
      <c r="I453" s="35"/>
    </row>
    <row r="454" spans="1:9" ht="12.75">
      <c r="A454" s="25"/>
      <c r="B454" s="62" t="s">
        <v>1438</v>
      </c>
      <c r="C454" s="35"/>
      <c r="D454" s="35"/>
      <c r="E454" s="35"/>
      <c r="F454" s="35">
        <v>1964</v>
      </c>
      <c r="G454" s="35"/>
      <c r="H454" s="35"/>
      <c r="I454" s="35"/>
    </row>
    <row r="455" spans="1:9" ht="12.75">
      <c r="A455" s="25"/>
      <c r="B455" s="62" t="s">
        <v>1651</v>
      </c>
      <c r="C455" s="41"/>
      <c r="D455" s="41"/>
      <c r="E455" s="41"/>
      <c r="F455" s="41">
        <v>2221</v>
      </c>
      <c r="G455" s="41"/>
      <c r="H455" s="41"/>
      <c r="I455" s="41"/>
    </row>
    <row r="456" spans="1:9" ht="12.75">
      <c r="A456" s="25"/>
      <c r="B456" s="62" t="s">
        <v>674</v>
      </c>
      <c r="C456" s="35"/>
      <c r="D456" s="35"/>
      <c r="E456" s="35"/>
      <c r="F456" s="35"/>
      <c r="G456" s="35">
        <v>2520.27</v>
      </c>
      <c r="H456" s="35"/>
      <c r="I456" s="35"/>
    </row>
    <row r="457" spans="1:9" ht="12.75">
      <c r="A457" s="25"/>
      <c r="B457" s="62" t="s">
        <v>671</v>
      </c>
      <c r="C457" s="35"/>
      <c r="D457" s="35"/>
      <c r="E457" s="35"/>
      <c r="F457" s="35"/>
      <c r="G457" s="35">
        <v>3800.7</v>
      </c>
      <c r="H457" s="35"/>
      <c r="I457" s="35"/>
    </row>
    <row r="458" spans="1:9" ht="12.75">
      <c r="A458" s="25"/>
      <c r="B458" s="68" t="s">
        <v>809</v>
      </c>
      <c r="C458" s="35"/>
      <c r="D458" s="35"/>
      <c r="E458" s="35">
        <v>14237.4</v>
      </c>
      <c r="F458" s="35"/>
      <c r="G458" s="35"/>
      <c r="H458" s="35"/>
      <c r="I458" s="35"/>
    </row>
    <row r="459" spans="1:9" ht="12.75">
      <c r="A459" s="25"/>
      <c r="B459" s="68" t="s">
        <v>787</v>
      </c>
      <c r="C459" s="35"/>
      <c r="D459" s="35"/>
      <c r="E459" s="35">
        <v>1353</v>
      </c>
      <c r="F459" s="35"/>
      <c r="G459" s="35"/>
      <c r="H459" s="35"/>
      <c r="I459" s="35"/>
    </row>
    <row r="460" spans="1:9" ht="12.75">
      <c r="A460" s="25"/>
      <c r="B460" s="62" t="s">
        <v>230</v>
      </c>
      <c r="C460" s="35"/>
      <c r="D460" s="35"/>
      <c r="E460" s="35">
        <v>169</v>
      </c>
      <c r="F460" s="35"/>
      <c r="G460" s="35"/>
      <c r="H460" s="35"/>
      <c r="I460" s="35"/>
    </row>
    <row r="461" spans="1:9" ht="12.75">
      <c r="A461" s="25"/>
      <c r="B461" s="64" t="s">
        <v>811</v>
      </c>
      <c r="C461" s="39">
        <f aca="true" t="shared" si="0" ref="C461:I461">SUM(C2:C460)</f>
        <v>6676473.77</v>
      </c>
      <c r="D461" s="39">
        <f t="shared" si="0"/>
        <v>286030.69</v>
      </c>
      <c r="E461" s="39">
        <f t="shared" si="0"/>
        <v>262628.70999999996</v>
      </c>
      <c r="F461" s="39">
        <f t="shared" si="0"/>
        <v>292301.16</v>
      </c>
      <c r="G461" s="39">
        <f t="shared" si="0"/>
        <v>386915.72999999986</v>
      </c>
      <c r="H461" s="39">
        <f t="shared" si="0"/>
        <v>245031.87</v>
      </c>
      <c r="I461" s="39">
        <f t="shared" si="0"/>
        <v>6857.1</v>
      </c>
    </row>
    <row r="462" spans="1:8" ht="12.75">
      <c r="A462" s="27"/>
      <c r="B462" s="65"/>
      <c r="C462" s="1"/>
      <c r="D462" s="1"/>
      <c r="E462" s="1"/>
      <c r="F462" s="1"/>
      <c r="G462" s="1"/>
      <c r="H462" s="1"/>
    </row>
    <row r="463" spans="2:8" ht="12.75">
      <c r="B463" s="65"/>
      <c r="C463" s="1"/>
      <c r="D463" s="1"/>
      <c r="E463" s="1"/>
      <c r="F463" s="1"/>
      <c r="G463" s="1"/>
      <c r="H463" s="1"/>
    </row>
    <row r="464" spans="2:8" ht="12.75">
      <c r="B464" s="65"/>
      <c r="C464" s="1"/>
      <c r="D464" s="1"/>
      <c r="E464" s="1"/>
      <c r="F464" s="1"/>
      <c r="G464" s="1"/>
      <c r="H464" s="1"/>
    </row>
  </sheetData>
  <sheetProtection/>
  <printOptions/>
  <pageMargins left="0.3937007874015748" right="0.3937007874015748" top="0.3937007874015748" bottom="0.3937007874015748" header="0.5118110236220472" footer="0.5118110236220472"/>
  <pageSetup fitToHeight="9" fitToWidth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L28" sqref="L28"/>
    </sheetView>
  </sheetViews>
  <sheetFormatPr defaultColWidth="10.00390625" defaultRowHeight="12.75"/>
  <cols>
    <col min="1" max="1" width="23.28125" style="2" customWidth="1"/>
    <col min="2" max="2" width="36.140625" style="2" customWidth="1"/>
    <col min="3" max="3" width="25.57421875" style="2" customWidth="1"/>
    <col min="4" max="5" width="17.140625" style="2" customWidth="1"/>
    <col min="6" max="6" width="17.57421875" style="2" customWidth="1"/>
    <col min="7" max="16384" width="10.00390625" style="2" customWidth="1"/>
  </cols>
  <sheetData>
    <row r="1" ht="12.75">
      <c r="B1" s="2" t="s">
        <v>791</v>
      </c>
    </row>
    <row r="3" spans="1:6" ht="12.75">
      <c r="A3" s="19" t="s">
        <v>792</v>
      </c>
      <c r="B3" s="19" t="s">
        <v>793</v>
      </c>
      <c r="C3" s="22" t="s">
        <v>1146</v>
      </c>
      <c r="D3" s="23" t="s">
        <v>1291</v>
      </c>
      <c r="E3" s="23" t="s">
        <v>1715</v>
      </c>
      <c r="F3" s="23" t="s">
        <v>1285</v>
      </c>
    </row>
    <row r="4" spans="1:6" ht="12.75">
      <c r="A4" s="5" t="s">
        <v>700</v>
      </c>
      <c r="B4" s="3" t="s">
        <v>1721</v>
      </c>
      <c r="C4" s="4"/>
      <c r="D4" s="3"/>
      <c r="E4" s="35">
        <v>150</v>
      </c>
      <c r="F4" s="3"/>
    </row>
    <row r="5" spans="1:6" ht="12.75">
      <c r="A5" s="5"/>
      <c r="B5" s="30" t="s">
        <v>1725</v>
      </c>
      <c r="C5" s="41">
        <v>862</v>
      </c>
      <c r="D5" s="55"/>
      <c r="E5" s="56"/>
      <c r="F5" s="55"/>
    </row>
    <row r="6" spans="1:6" ht="12.75">
      <c r="A6" s="5"/>
      <c r="B6" s="3" t="s">
        <v>1290</v>
      </c>
      <c r="C6" s="55">
        <v>349</v>
      </c>
      <c r="D6" s="55"/>
      <c r="E6" s="55"/>
      <c r="F6" s="55"/>
    </row>
    <row r="7" spans="1:6" ht="12.75">
      <c r="A7" s="5"/>
      <c r="B7" s="3" t="s">
        <v>1231</v>
      </c>
      <c r="C7" s="55"/>
      <c r="D7" s="55">
        <v>906.46</v>
      </c>
      <c r="E7" s="55"/>
      <c r="F7" s="55"/>
    </row>
    <row r="8" spans="1:6" ht="12.75">
      <c r="A8" s="5"/>
      <c r="B8" s="3" t="s">
        <v>315</v>
      </c>
      <c r="C8" s="55"/>
      <c r="D8" s="55"/>
      <c r="E8" s="55">
        <v>269.37</v>
      </c>
      <c r="F8" s="55"/>
    </row>
    <row r="9" spans="1:6" ht="12.75">
      <c r="A9" s="5"/>
      <c r="B9" s="3" t="s">
        <v>1840</v>
      </c>
      <c r="C9" s="55"/>
      <c r="D9" s="55"/>
      <c r="E9" s="55">
        <v>258</v>
      </c>
      <c r="F9" s="55"/>
    </row>
    <row r="10" spans="1:6" ht="12.75">
      <c r="A10" s="5"/>
      <c r="B10" s="3" t="s">
        <v>501</v>
      </c>
      <c r="C10" s="55"/>
      <c r="D10" s="55"/>
      <c r="E10" s="55">
        <v>464.94</v>
      </c>
      <c r="F10" s="55"/>
    </row>
    <row r="11" spans="1:6" ht="12.75">
      <c r="A11" s="5"/>
      <c r="B11" s="3" t="s">
        <v>301</v>
      </c>
      <c r="C11" s="55"/>
      <c r="D11" s="55"/>
      <c r="E11" s="55">
        <v>299</v>
      </c>
      <c r="F11" s="55"/>
    </row>
    <row r="12" spans="1:6" ht="12.75">
      <c r="A12" s="5"/>
      <c r="B12" s="3" t="s">
        <v>1631</v>
      </c>
      <c r="C12" s="55">
        <v>3142</v>
      </c>
      <c r="D12" s="55"/>
      <c r="E12" s="55"/>
      <c r="F12" s="55"/>
    </row>
    <row r="13" spans="1:6" ht="12.75">
      <c r="A13" s="5"/>
      <c r="B13" s="3" t="s">
        <v>500</v>
      </c>
      <c r="C13" s="55">
        <v>2429.25</v>
      </c>
      <c r="D13" s="55"/>
      <c r="E13" s="55"/>
      <c r="F13" s="55"/>
    </row>
    <row r="14" spans="1:6" ht="12.75">
      <c r="A14" s="5"/>
      <c r="B14" s="3" t="s">
        <v>631</v>
      </c>
      <c r="C14" s="55">
        <v>4792.08</v>
      </c>
      <c r="D14" s="55"/>
      <c r="E14" s="55"/>
      <c r="F14" s="55"/>
    </row>
    <row r="15" spans="1:6" ht="12.75">
      <c r="A15" s="5"/>
      <c r="B15" s="3" t="s">
        <v>1841</v>
      </c>
      <c r="C15" s="55"/>
      <c r="D15" s="55"/>
      <c r="E15" s="55">
        <v>139</v>
      </c>
      <c r="F15" s="55"/>
    </row>
    <row r="16" spans="1:6" ht="12.75">
      <c r="A16" s="5"/>
      <c r="B16" s="3" t="s">
        <v>1289</v>
      </c>
      <c r="C16" s="55">
        <v>2999.98</v>
      </c>
      <c r="D16" s="55"/>
      <c r="E16" s="55"/>
      <c r="F16" s="55"/>
    </row>
    <row r="17" spans="1:6" ht="12.75">
      <c r="A17" s="5"/>
      <c r="B17" s="3" t="s">
        <v>1423</v>
      </c>
      <c r="C17" s="55"/>
      <c r="D17" s="55"/>
      <c r="E17" s="55"/>
      <c r="F17" s="55">
        <v>9835.96</v>
      </c>
    </row>
    <row r="18" spans="1:6" ht="12.75">
      <c r="A18" s="5"/>
      <c r="B18" s="3" t="s">
        <v>789</v>
      </c>
      <c r="C18" s="55">
        <v>407.13</v>
      </c>
      <c r="D18" s="55"/>
      <c r="E18" s="55"/>
      <c r="F18" s="55"/>
    </row>
    <row r="19" spans="1:6" ht="12.75">
      <c r="A19" s="5"/>
      <c r="B19" s="30" t="s">
        <v>1723</v>
      </c>
      <c r="C19" s="57">
        <v>540</v>
      </c>
      <c r="D19" s="55"/>
      <c r="E19" s="55"/>
      <c r="F19" s="55"/>
    </row>
    <row r="20" spans="1:6" ht="12.75">
      <c r="A20" s="5"/>
      <c r="B20" s="3" t="s">
        <v>1465</v>
      </c>
      <c r="C20" s="55">
        <v>966.24</v>
      </c>
      <c r="D20" s="55"/>
      <c r="E20" s="55"/>
      <c r="F20" s="55"/>
    </row>
    <row r="21" spans="1:6" ht="12.75">
      <c r="A21" s="5"/>
      <c r="B21" s="3" t="s">
        <v>630</v>
      </c>
      <c r="C21" s="55"/>
      <c r="D21" s="55">
        <v>541.2</v>
      </c>
      <c r="E21" s="55"/>
      <c r="F21" s="55"/>
    </row>
    <row r="22" spans="1:6" ht="12.75">
      <c r="A22" s="5"/>
      <c r="B22" s="3" t="s">
        <v>1230</v>
      </c>
      <c r="C22" s="55"/>
      <c r="D22" s="55">
        <v>299</v>
      </c>
      <c r="E22" s="55"/>
      <c r="F22" s="55"/>
    </row>
    <row r="23" spans="1:6" ht="12.75">
      <c r="A23" s="5"/>
      <c r="B23" s="3" t="s">
        <v>1714</v>
      </c>
      <c r="C23" s="55"/>
      <c r="D23" s="55"/>
      <c r="E23" s="55">
        <v>200</v>
      </c>
      <c r="F23" s="55"/>
    </row>
    <row r="24" spans="1:6" ht="12.75">
      <c r="A24" s="5"/>
      <c r="B24" s="3" t="s">
        <v>190</v>
      </c>
      <c r="C24" s="55"/>
      <c r="D24" s="55"/>
      <c r="E24" s="55">
        <v>1977.84</v>
      </c>
      <c r="F24" s="55"/>
    </row>
    <row r="25" spans="1:6" ht="12.75">
      <c r="A25" s="5"/>
      <c r="B25" s="3" t="s">
        <v>300</v>
      </c>
      <c r="C25" s="55"/>
      <c r="D25" s="55"/>
      <c r="E25" s="55">
        <v>315</v>
      </c>
      <c r="F25" s="55"/>
    </row>
    <row r="26" spans="1:6" ht="12.75">
      <c r="A26" s="5"/>
      <c r="B26" t="s">
        <v>324</v>
      </c>
      <c r="C26" s="55"/>
      <c r="D26" s="55"/>
      <c r="E26" s="58">
        <v>1340.7</v>
      </c>
      <c r="F26" s="55"/>
    </row>
    <row r="27" spans="1:6" ht="12.75">
      <c r="A27" s="5"/>
      <c r="B27" t="s">
        <v>325</v>
      </c>
      <c r="C27" s="55"/>
      <c r="D27" s="55"/>
      <c r="E27" s="58">
        <v>1082.4</v>
      </c>
      <c r="F27" s="55"/>
    </row>
    <row r="28" spans="1:6" ht="12.75">
      <c r="A28" s="5"/>
      <c r="B28" s="5" t="s">
        <v>502</v>
      </c>
      <c r="C28" s="55"/>
      <c r="D28" s="55"/>
      <c r="E28" s="59">
        <v>662.97</v>
      </c>
      <c r="F28" s="55"/>
    </row>
    <row r="29" spans="1:6" ht="12.75">
      <c r="A29" s="5"/>
      <c r="B29" s="3" t="s">
        <v>1719</v>
      </c>
      <c r="C29" s="55"/>
      <c r="D29" s="55"/>
      <c r="E29" s="55">
        <v>100</v>
      </c>
      <c r="F29" s="55"/>
    </row>
    <row r="30" spans="1:6" ht="12.75">
      <c r="A30" s="5"/>
      <c r="B30" s="3" t="s">
        <v>1718</v>
      </c>
      <c r="C30" s="55"/>
      <c r="D30" s="55"/>
      <c r="E30" s="55">
        <v>150</v>
      </c>
      <c r="F30" s="55"/>
    </row>
    <row r="31" spans="1:6" ht="12.75">
      <c r="A31" s="5"/>
      <c r="B31" s="3" t="s">
        <v>1720</v>
      </c>
      <c r="C31" s="55"/>
      <c r="D31" s="55"/>
      <c r="E31" s="55">
        <v>325</v>
      </c>
      <c r="F31" s="55"/>
    </row>
    <row r="32" spans="1:6" ht="12.75">
      <c r="A32" s="5"/>
      <c r="B32" s="3" t="s">
        <v>1716</v>
      </c>
      <c r="C32" s="55"/>
      <c r="D32" s="55"/>
      <c r="E32" s="55">
        <v>975</v>
      </c>
      <c r="F32" s="55"/>
    </row>
    <row r="33" spans="1:6" ht="12.75">
      <c r="A33" s="5"/>
      <c r="B33" s="3" t="s">
        <v>1724</v>
      </c>
      <c r="C33" s="55">
        <v>519.98</v>
      </c>
      <c r="D33" s="55"/>
      <c r="E33" s="55"/>
      <c r="F33" s="55"/>
    </row>
    <row r="34" spans="1:6" ht="12.75">
      <c r="A34" s="5"/>
      <c r="B34" s="3" t="s">
        <v>1717</v>
      </c>
      <c r="C34" s="55"/>
      <c r="D34" s="55"/>
      <c r="E34" s="55">
        <v>200</v>
      </c>
      <c r="F34" s="55"/>
    </row>
    <row r="35" spans="1:6" ht="12.75">
      <c r="A35" s="5"/>
      <c r="B35" s="3" t="s">
        <v>299</v>
      </c>
      <c r="C35" s="55"/>
      <c r="D35" s="55">
        <v>166.67</v>
      </c>
      <c r="E35" s="55"/>
      <c r="F35" s="55"/>
    </row>
    <row r="36" spans="1:6" ht="27.75" customHeight="1">
      <c r="A36" s="5"/>
      <c r="B36" s="30" t="s">
        <v>1722</v>
      </c>
      <c r="C36" s="57">
        <v>2997.98</v>
      </c>
      <c r="D36" s="55"/>
      <c r="E36" s="55"/>
      <c r="F36" s="55"/>
    </row>
    <row r="37" spans="1:6" ht="17.25" customHeight="1">
      <c r="A37" s="20"/>
      <c r="B37" s="21" t="s">
        <v>811</v>
      </c>
      <c r="C37" s="60">
        <f>SUM(C4:C36)</f>
        <v>20005.64</v>
      </c>
      <c r="D37" s="60">
        <f>SUM(D4:D36)</f>
        <v>1913.3300000000002</v>
      </c>
      <c r="E37" s="60">
        <f>SUM(E4:E36)</f>
        <v>8909.220000000001</v>
      </c>
      <c r="F37" s="60">
        <f>SUM(F4:F36)</f>
        <v>9835.96</v>
      </c>
    </row>
    <row r="38" spans="2:3" ht="12.75">
      <c r="B38" s="1"/>
      <c r="C38" s="1"/>
    </row>
    <row r="39" spans="2:3" ht="12.75">
      <c r="B39" s="1"/>
      <c r="C39" s="1"/>
    </row>
  </sheetData>
  <sheetProtection/>
  <printOptions/>
  <pageMargins left="0.7480314960629921" right="0.7480314960629921" top="0.5905511811023623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4"/>
  <sheetViews>
    <sheetView zoomScalePageLayoutView="0" workbookViewId="0" topLeftCell="A1">
      <selection activeCell="D19" sqref="D19"/>
    </sheetView>
  </sheetViews>
  <sheetFormatPr defaultColWidth="9.140625" defaultRowHeight="12.75"/>
  <cols>
    <col min="2" max="2" width="29.8515625" style="0" customWidth="1"/>
    <col min="3" max="3" width="17.140625" style="0" customWidth="1"/>
    <col min="4" max="4" width="16.421875" style="0" customWidth="1"/>
    <col min="5" max="5" width="20.7109375" style="0" customWidth="1"/>
  </cols>
  <sheetData>
    <row r="1" ht="13.5" thickBot="1"/>
    <row r="2" spans="2:5" ht="15.75" thickBot="1">
      <c r="B2" s="81" t="s">
        <v>1275</v>
      </c>
      <c r="C2" s="82"/>
      <c r="D2" s="82"/>
      <c r="E2" s="83"/>
    </row>
    <row r="3" spans="2:5" ht="15">
      <c r="B3" s="72" t="s">
        <v>1276</v>
      </c>
      <c r="C3" s="73"/>
      <c r="D3" s="73"/>
      <c r="E3" s="73"/>
    </row>
    <row r="4" spans="2:5" ht="44.25" customHeight="1">
      <c r="B4" s="48" t="s">
        <v>792</v>
      </c>
      <c r="C4" s="48" t="s">
        <v>794</v>
      </c>
      <c r="D4" s="48" t="s">
        <v>815</v>
      </c>
      <c r="E4" s="48" t="s">
        <v>811</v>
      </c>
    </row>
    <row r="5" spans="2:5" ht="15.75">
      <c r="B5" s="44" t="s">
        <v>322</v>
      </c>
      <c r="C5" s="45">
        <v>1794754.37</v>
      </c>
      <c r="D5" s="45">
        <v>1236556.15</v>
      </c>
      <c r="E5" s="49">
        <f aca="true" t="shared" si="0" ref="E5:E12">SUM(C5:D5)</f>
        <v>3031310.52</v>
      </c>
    </row>
    <row r="6" spans="2:5" ht="15.75">
      <c r="B6" s="44" t="s">
        <v>316</v>
      </c>
      <c r="C6" s="45">
        <v>1443409.2</v>
      </c>
      <c r="D6" s="45">
        <v>285284.62</v>
      </c>
      <c r="E6" s="49">
        <f t="shared" si="0"/>
        <v>1728693.8199999998</v>
      </c>
    </row>
    <row r="7" spans="2:5" ht="15.75">
      <c r="B7" s="44" t="s">
        <v>317</v>
      </c>
      <c r="C7" s="45">
        <v>1049147.47</v>
      </c>
      <c r="D7" s="45">
        <v>91733.75</v>
      </c>
      <c r="E7" s="49">
        <f t="shared" si="0"/>
        <v>1140881.22</v>
      </c>
    </row>
    <row r="8" spans="2:5" ht="15.75">
      <c r="B8" s="44" t="s">
        <v>318</v>
      </c>
      <c r="C8" s="45">
        <v>3030511.83</v>
      </c>
      <c r="D8" s="45">
        <v>88026.09</v>
      </c>
      <c r="E8" s="49">
        <f t="shared" si="0"/>
        <v>3118537.92</v>
      </c>
    </row>
    <row r="9" spans="2:5" ht="15.75">
      <c r="B9" s="44" t="s">
        <v>319</v>
      </c>
      <c r="C9" s="45">
        <v>391341.09</v>
      </c>
      <c r="D9" s="45">
        <v>117741.88</v>
      </c>
      <c r="E9" s="49">
        <f t="shared" si="0"/>
        <v>509082.97000000003</v>
      </c>
    </row>
    <row r="10" spans="2:5" ht="15.75">
      <c r="B10" s="44" t="s">
        <v>320</v>
      </c>
      <c r="C10" s="45">
        <v>3191099.53</v>
      </c>
      <c r="D10" s="45">
        <v>188187.89</v>
      </c>
      <c r="E10" s="49">
        <f t="shared" si="0"/>
        <v>3379287.42</v>
      </c>
    </row>
    <row r="11" spans="2:5" ht="15.75">
      <c r="B11" s="44" t="s">
        <v>321</v>
      </c>
      <c r="C11" s="45">
        <v>840325.64</v>
      </c>
      <c r="D11" s="45">
        <v>127908.75</v>
      </c>
      <c r="E11" s="49">
        <f t="shared" si="0"/>
        <v>968234.39</v>
      </c>
    </row>
    <row r="12" spans="2:5" ht="15.75">
      <c r="B12" s="44" t="s">
        <v>790</v>
      </c>
      <c r="C12" s="45">
        <v>6676473.77</v>
      </c>
      <c r="D12" s="47">
        <v>286030.69</v>
      </c>
      <c r="E12" s="49">
        <f t="shared" si="0"/>
        <v>6962504.46</v>
      </c>
    </row>
    <row r="13" spans="2:5" ht="15.75">
      <c r="B13" s="52" t="s">
        <v>811</v>
      </c>
      <c r="C13" s="46">
        <f>SUM(C5:C12)</f>
        <v>18417062.9</v>
      </c>
      <c r="D13" s="46">
        <f>SUM(D5:D12)</f>
        <v>2421469.8200000003</v>
      </c>
      <c r="E13" s="49">
        <f>SUM(E5:E12)</f>
        <v>20838532.720000003</v>
      </c>
    </row>
    <row r="14" ht="12.75">
      <c r="E14" s="54"/>
    </row>
  </sheetData>
  <sheetProtection/>
  <mergeCells count="2">
    <mergeCell ref="B2:E2"/>
    <mergeCell ref="B3:E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0"/>
  <sheetViews>
    <sheetView zoomScalePageLayoutView="0" workbookViewId="0" topLeftCell="A1">
      <pane xSplit="5" ySplit="3" topLeftCell="F154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1" sqref="B1:B16384"/>
    </sheetView>
  </sheetViews>
  <sheetFormatPr defaultColWidth="10.00390625" defaultRowHeight="12.75"/>
  <cols>
    <col min="1" max="1" width="12.140625" style="2" customWidth="1"/>
    <col min="2" max="2" width="39.421875" style="66" customWidth="1"/>
    <col min="3" max="3" width="11.8515625" style="2" customWidth="1"/>
    <col min="4" max="4" width="9.00390625" style="2" bestFit="1" customWidth="1"/>
    <col min="5" max="5" width="11.00390625" style="2" customWidth="1"/>
    <col min="6" max="6" width="12.00390625" style="2" customWidth="1"/>
    <col min="7" max="7" width="10.140625" style="2" customWidth="1"/>
    <col min="8" max="8" width="12.140625" style="2" bestFit="1" customWidth="1"/>
    <col min="9" max="16384" width="10.00390625" style="2" customWidth="1"/>
  </cols>
  <sheetData>
    <row r="1" spans="1:9" s="10" customFormat="1" ht="31.5" customHeight="1">
      <c r="A1" s="9" t="s">
        <v>792</v>
      </c>
      <c r="B1" s="61" t="s">
        <v>793</v>
      </c>
      <c r="C1" s="9" t="s">
        <v>794</v>
      </c>
      <c r="D1" s="9" t="s">
        <v>815</v>
      </c>
      <c r="E1" s="9" t="s">
        <v>820</v>
      </c>
      <c r="F1" s="9" t="s">
        <v>821</v>
      </c>
      <c r="G1" s="9" t="s">
        <v>822</v>
      </c>
      <c r="H1" s="9" t="s">
        <v>795</v>
      </c>
      <c r="I1" s="11" t="s">
        <v>1147</v>
      </c>
    </row>
    <row r="2" spans="1:9" ht="12.75">
      <c r="A2" s="5" t="s">
        <v>15</v>
      </c>
      <c r="B2" s="62" t="s">
        <v>1814</v>
      </c>
      <c r="C2" s="3"/>
      <c r="D2" s="3"/>
      <c r="E2" s="3"/>
      <c r="F2" s="3">
        <v>1105</v>
      </c>
      <c r="G2" s="4"/>
      <c r="H2" s="3"/>
      <c r="I2" s="3"/>
    </row>
    <row r="3" spans="1:9" ht="12.75">
      <c r="A3" s="5"/>
      <c r="B3" s="62" t="s">
        <v>209</v>
      </c>
      <c r="C3" s="3"/>
      <c r="D3" s="3"/>
      <c r="E3" s="3"/>
      <c r="F3" s="3"/>
      <c r="G3" s="4">
        <v>119.5</v>
      </c>
      <c r="H3" s="3"/>
      <c r="I3" s="3"/>
    </row>
    <row r="4" spans="1:9" ht="12.75">
      <c r="A4" s="5"/>
      <c r="B4" s="62" t="s">
        <v>33</v>
      </c>
      <c r="C4" s="3"/>
      <c r="D4" s="3"/>
      <c r="E4" s="3"/>
      <c r="F4" s="3"/>
      <c r="G4" s="4">
        <v>250</v>
      </c>
      <c r="H4" s="3"/>
      <c r="I4" s="3"/>
    </row>
    <row r="5" spans="1:9" ht="12.75">
      <c r="A5" s="5"/>
      <c r="B5" s="62" t="s">
        <v>33</v>
      </c>
      <c r="C5" s="3"/>
      <c r="D5" s="3"/>
      <c r="E5" s="3"/>
      <c r="F5" s="3"/>
      <c r="G5" s="4">
        <v>490</v>
      </c>
      <c r="H5" s="3"/>
      <c r="I5" s="3"/>
    </row>
    <row r="6" spans="1:9" ht="12.75">
      <c r="A6" s="5"/>
      <c r="B6" s="62" t="s">
        <v>33</v>
      </c>
      <c r="C6" s="3"/>
      <c r="D6" s="3"/>
      <c r="E6" s="3"/>
      <c r="F6" s="3"/>
      <c r="G6" s="4">
        <v>462</v>
      </c>
      <c r="H6" s="3"/>
      <c r="I6" s="3"/>
    </row>
    <row r="7" spans="1:9" ht="12.75">
      <c r="A7" s="5"/>
      <c r="B7" s="62" t="s">
        <v>819</v>
      </c>
      <c r="C7" s="4"/>
      <c r="D7" s="3">
        <v>14138.53</v>
      </c>
      <c r="E7" s="4"/>
      <c r="F7" s="4"/>
      <c r="G7" s="4"/>
      <c r="H7" s="4"/>
      <c r="I7" s="3"/>
    </row>
    <row r="8" spans="1:9" ht="12.75">
      <c r="A8" s="5"/>
      <c r="B8" s="62" t="s">
        <v>816</v>
      </c>
      <c r="C8" s="4">
        <v>984676.2</v>
      </c>
      <c r="D8" s="3"/>
      <c r="E8" s="4"/>
      <c r="F8" s="4"/>
      <c r="G8" s="4"/>
      <c r="H8" s="4"/>
      <c r="I8" s="3"/>
    </row>
    <row r="9" spans="1:9" ht="12.75">
      <c r="A9" s="5"/>
      <c r="B9" s="62" t="s">
        <v>801</v>
      </c>
      <c r="C9" s="3"/>
      <c r="D9" s="3"/>
      <c r="E9" s="4">
        <v>790</v>
      </c>
      <c r="F9" s="4"/>
      <c r="G9" s="3"/>
      <c r="H9" s="4"/>
      <c r="I9" s="3"/>
    </row>
    <row r="10" spans="1:9" ht="12.75">
      <c r="A10" s="5"/>
      <c r="B10" s="62" t="s">
        <v>302</v>
      </c>
      <c r="C10" s="4">
        <v>64471.27</v>
      </c>
      <c r="D10" s="4"/>
      <c r="E10" s="4"/>
      <c r="F10" s="4"/>
      <c r="G10" s="4"/>
      <c r="H10" s="4"/>
      <c r="I10" s="3"/>
    </row>
    <row r="11" spans="1:9" ht="12.75">
      <c r="A11" s="5"/>
      <c r="B11" s="62" t="s">
        <v>53</v>
      </c>
      <c r="C11" s="3"/>
      <c r="D11" s="3"/>
      <c r="E11" s="3"/>
      <c r="F11" s="3"/>
      <c r="G11" s="4">
        <v>150</v>
      </c>
      <c r="H11" s="3"/>
      <c r="I11" s="3"/>
    </row>
    <row r="12" spans="1:9" ht="12.75">
      <c r="A12" s="5"/>
      <c r="B12" s="62" t="s">
        <v>824</v>
      </c>
      <c r="C12" s="3"/>
      <c r="D12" s="3"/>
      <c r="E12" s="4"/>
      <c r="F12" s="3">
        <v>475.8</v>
      </c>
      <c r="G12" s="3"/>
      <c r="H12" s="3"/>
      <c r="I12" s="3"/>
    </row>
    <row r="13" spans="1:9" ht="12.75">
      <c r="A13" s="5"/>
      <c r="B13" s="62" t="s">
        <v>1236</v>
      </c>
      <c r="C13" s="4"/>
      <c r="D13" s="4"/>
      <c r="E13" s="4"/>
      <c r="F13" s="4">
        <v>2999.98</v>
      </c>
      <c r="G13" s="4"/>
      <c r="H13" s="4"/>
      <c r="I13" s="3"/>
    </row>
    <row r="14" spans="1:9" ht="12.75">
      <c r="A14" s="5"/>
      <c r="B14" s="62" t="s">
        <v>825</v>
      </c>
      <c r="C14" s="4"/>
      <c r="D14" s="4"/>
      <c r="E14" s="4"/>
      <c r="F14" s="4">
        <v>475.8</v>
      </c>
      <c r="G14" s="4"/>
      <c r="H14" s="4"/>
      <c r="I14" s="3"/>
    </row>
    <row r="15" spans="1:9" ht="12.75">
      <c r="A15" s="5"/>
      <c r="B15" s="62" t="s">
        <v>1817</v>
      </c>
      <c r="C15" s="3"/>
      <c r="D15" s="3"/>
      <c r="E15" s="3"/>
      <c r="F15" s="3">
        <v>339.07</v>
      </c>
      <c r="G15" s="4"/>
      <c r="H15" s="3"/>
      <c r="I15" s="3"/>
    </row>
    <row r="16" spans="1:9" ht="12.75">
      <c r="A16" s="5"/>
      <c r="B16" s="62" t="s">
        <v>818</v>
      </c>
      <c r="C16" s="4"/>
      <c r="D16" s="4"/>
      <c r="E16" s="4"/>
      <c r="F16" s="4">
        <v>1054.48</v>
      </c>
      <c r="G16" s="4"/>
      <c r="H16" s="4"/>
      <c r="I16" s="3"/>
    </row>
    <row r="17" spans="1:9" ht="12.75">
      <c r="A17" s="5"/>
      <c r="B17" s="62" t="s">
        <v>1341</v>
      </c>
      <c r="C17" s="4"/>
      <c r="D17" s="4"/>
      <c r="E17" s="4"/>
      <c r="F17" s="4">
        <v>732</v>
      </c>
      <c r="G17" s="4"/>
      <c r="H17" s="4"/>
      <c r="I17" s="3"/>
    </row>
    <row r="18" spans="1:9" ht="12.75">
      <c r="A18" s="5"/>
      <c r="B18" s="62" t="s">
        <v>66</v>
      </c>
      <c r="C18" s="3"/>
      <c r="D18" s="3"/>
      <c r="E18" s="3"/>
      <c r="F18" s="3"/>
      <c r="G18" s="4">
        <v>950</v>
      </c>
      <c r="H18" s="3"/>
      <c r="I18" s="3"/>
    </row>
    <row r="19" spans="1:9" ht="12.75">
      <c r="A19" s="5"/>
      <c r="B19" s="62" t="s">
        <v>525</v>
      </c>
      <c r="C19" s="3"/>
      <c r="D19" s="3"/>
      <c r="E19" s="3"/>
      <c r="F19" s="3">
        <v>400</v>
      </c>
      <c r="G19" s="4"/>
      <c r="H19" s="3"/>
      <c r="I19" s="3"/>
    </row>
    <row r="20" spans="1:9" ht="10.5" customHeight="1">
      <c r="A20" s="5"/>
      <c r="B20" s="62" t="s">
        <v>1468</v>
      </c>
      <c r="C20" s="3"/>
      <c r="D20" s="3"/>
      <c r="E20" s="3"/>
      <c r="F20" s="3"/>
      <c r="G20" s="4">
        <v>1050</v>
      </c>
      <c r="H20" s="3"/>
      <c r="I20" s="3"/>
    </row>
    <row r="21" spans="1:9" ht="12.75">
      <c r="A21" s="5"/>
      <c r="B21" s="62" t="s">
        <v>331</v>
      </c>
      <c r="C21" s="3"/>
      <c r="D21" s="3"/>
      <c r="F21" s="3"/>
      <c r="G21" s="4">
        <v>172</v>
      </c>
      <c r="H21" s="3"/>
      <c r="I21" s="3"/>
    </row>
    <row r="22" spans="1:9" ht="12.75">
      <c r="A22" s="5"/>
      <c r="B22" s="62" t="s">
        <v>331</v>
      </c>
      <c r="C22" s="3"/>
      <c r="D22" s="3"/>
      <c r="F22" s="3"/>
      <c r="G22" s="4">
        <v>152</v>
      </c>
      <c r="H22" s="3"/>
      <c r="I22" s="3"/>
    </row>
    <row r="23" spans="1:9" ht="12.75">
      <c r="A23" s="5"/>
      <c r="B23" s="62" t="s">
        <v>826</v>
      </c>
      <c r="C23" s="3"/>
      <c r="D23" s="3"/>
      <c r="E23" s="3"/>
      <c r="F23" s="3"/>
      <c r="G23" s="4">
        <v>325.74</v>
      </c>
      <c r="H23" s="3"/>
      <c r="I23" s="3"/>
    </row>
    <row r="24" spans="1:9" ht="12.75">
      <c r="A24" s="5"/>
      <c r="B24" s="62" t="s">
        <v>334</v>
      </c>
      <c r="C24" s="3"/>
      <c r="D24" s="3"/>
      <c r="E24" s="3"/>
      <c r="F24" s="3">
        <v>329</v>
      </c>
      <c r="G24" s="4"/>
      <c r="H24" s="3"/>
      <c r="I24" s="3"/>
    </row>
    <row r="25" spans="1:9" ht="12.75">
      <c r="A25" s="5"/>
      <c r="B25" s="62" t="s">
        <v>83</v>
      </c>
      <c r="C25" s="3"/>
      <c r="D25" s="3"/>
      <c r="E25" s="3"/>
      <c r="F25" s="3"/>
      <c r="G25" s="4">
        <v>639.62</v>
      </c>
      <c r="H25" s="3"/>
      <c r="I25" s="3"/>
    </row>
    <row r="26" spans="1:9" ht="12.75">
      <c r="A26" s="5"/>
      <c r="B26" s="62" t="s">
        <v>1815</v>
      </c>
      <c r="C26" s="3"/>
      <c r="D26" s="3"/>
      <c r="E26" s="3"/>
      <c r="F26" s="3">
        <v>660</v>
      </c>
      <c r="G26" s="4"/>
      <c r="H26" s="3"/>
      <c r="I26" s="3"/>
    </row>
    <row r="27" spans="1:9" ht="12.75">
      <c r="A27" s="5"/>
      <c r="B27" s="62" t="s">
        <v>1792</v>
      </c>
      <c r="C27" s="3"/>
      <c r="D27" s="3"/>
      <c r="E27" s="3"/>
      <c r="F27" s="3"/>
      <c r="G27" s="4">
        <v>3281.65</v>
      </c>
      <c r="H27" s="3"/>
      <c r="I27" s="3"/>
    </row>
    <row r="28" spans="1:9" ht="12.75">
      <c r="A28" s="5"/>
      <c r="B28" s="62" t="s">
        <v>1794</v>
      </c>
      <c r="C28" s="3"/>
      <c r="D28" s="3"/>
      <c r="E28" s="3"/>
      <c r="F28" s="3"/>
      <c r="G28" s="4">
        <v>1668.5</v>
      </c>
      <c r="H28" s="3"/>
      <c r="I28" s="3"/>
    </row>
    <row r="29" spans="1:9" ht="12.75">
      <c r="A29" s="5"/>
      <c r="B29" s="62" t="s">
        <v>1813</v>
      </c>
      <c r="C29" s="3"/>
      <c r="D29" s="3"/>
      <c r="E29" s="3"/>
      <c r="F29" s="3">
        <v>1416</v>
      </c>
      <c r="G29" s="4"/>
      <c r="H29" s="3"/>
      <c r="I29" s="3"/>
    </row>
    <row r="30" spans="1:9" ht="12.75">
      <c r="A30" s="5"/>
      <c r="B30" s="62" t="s">
        <v>51</v>
      </c>
      <c r="C30" s="3"/>
      <c r="D30" s="3"/>
      <c r="E30" s="3"/>
      <c r="F30" s="3"/>
      <c r="G30" s="4">
        <v>150</v>
      </c>
      <c r="H30" s="3"/>
      <c r="I30" s="3"/>
    </row>
    <row r="31" spans="1:9" ht="12.75">
      <c r="A31" s="5"/>
      <c r="B31" s="62" t="s">
        <v>35</v>
      </c>
      <c r="C31" s="3"/>
      <c r="D31" s="3"/>
      <c r="E31" s="3"/>
      <c r="F31" s="3"/>
      <c r="G31" s="4">
        <v>350</v>
      </c>
      <c r="H31" s="3"/>
      <c r="I31" s="3"/>
    </row>
    <row r="32" spans="1:9" ht="12.75">
      <c r="A32" s="5"/>
      <c r="B32" s="62" t="s">
        <v>814</v>
      </c>
      <c r="C32" s="3"/>
      <c r="D32" s="3"/>
      <c r="E32" s="3"/>
      <c r="F32" s="3"/>
      <c r="G32" s="4">
        <v>1833.34</v>
      </c>
      <c r="H32" s="3"/>
      <c r="I32" s="3"/>
    </row>
    <row r="33" spans="1:9" ht="12.75">
      <c r="A33" s="5"/>
      <c r="B33" s="62" t="s">
        <v>704</v>
      </c>
      <c r="C33" s="4"/>
      <c r="D33" s="3"/>
      <c r="E33" s="4">
        <v>129500</v>
      </c>
      <c r="F33" s="4"/>
      <c r="G33" s="4"/>
      <c r="H33" s="4"/>
      <c r="I33" s="3"/>
    </row>
    <row r="34" spans="1:9" ht="12.75">
      <c r="A34" s="5"/>
      <c r="B34" s="62" t="s">
        <v>1787</v>
      </c>
      <c r="C34" s="4"/>
      <c r="D34" s="4"/>
      <c r="E34" s="4"/>
      <c r="F34" s="4">
        <v>1300</v>
      </c>
      <c r="G34" s="4"/>
      <c r="H34" s="4"/>
      <c r="I34" s="3"/>
    </row>
    <row r="35" spans="1:9" ht="12.75">
      <c r="A35" s="5"/>
      <c r="B35" s="62" t="s">
        <v>333</v>
      </c>
      <c r="C35" s="3"/>
      <c r="D35" s="3"/>
      <c r="E35" s="3"/>
      <c r="F35" s="3">
        <v>1699</v>
      </c>
      <c r="G35" s="4"/>
      <c r="H35" s="3"/>
      <c r="I35" s="3"/>
    </row>
    <row r="36" spans="1:9" ht="12.75">
      <c r="A36" s="5"/>
      <c r="B36" s="62" t="s">
        <v>1339</v>
      </c>
      <c r="C36" s="4"/>
      <c r="D36" s="4"/>
      <c r="E36" s="4"/>
      <c r="F36" s="4">
        <v>2122</v>
      </c>
      <c r="G36" s="4"/>
      <c r="H36" s="4"/>
      <c r="I36" s="3"/>
    </row>
    <row r="37" spans="1:9" ht="12.75">
      <c r="A37" s="5"/>
      <c r="B37" s="62" t="s">
        <v>1342</v>
      </c>
      <c r="C37" s="4"/>
      <c r="D37" s="4"/>
      <c r="E37" s="4"/>
      <c r="F37" s="4">
        <v>3103.2</v>
      </c>
      <c r="G37" s="4"/>
      <c r="H37" s="4"/>
      <c r="I37" s="3"/>
    </row>
    <row r="38" spans="1:9" ht="12.75">
      <c r="A38" s="5"/>
      <c r="B38" s="62" t="s">
        <v>1337</v>
      </c>
      <c r="C38" s="4"/>
      <c r="D38" s="4"/>
      <c r="E38" s="4"/>
      <c r="F38" s="4">
        <v>2539</v>
      </c>
      <c r="G38" s="4"/>
      <c r="H38" s="4"/>
      <c r="I38" s="3"/>
    </row>
    <row r="39" spans="1:9" ht="25.5">
      <c r="A39" s="5"/>
      <c r="B39" s="62" t="s">
        <v>1338</v>
      </c>
      <c r="C39" s="4"/>
      <c r="D39" s="4"/>
      <c r="E39" s="4"/>
      <c r="F39" s="4">
        <v>16542</v>
      </c>
      <c r="G39" s="4"/>
      <c r="H39" s="4"/>
      <c r="I39" s="3"/>
    </row>
    <row r="40" spans="1:9" ht="12.75">
      <c r="A40" s="5"/>
      <c r="B40" s="62" t="s">
        <v>1806</v>
      </c>
      <c r="C40" s="3"/>
      <c r="D40" s="3"/>
      <c r="E40" s="3">
        <v>1052</v>
      </c>
      <c r="F40" s="3"/>
      <c r="G40" s="4"/>
      <c r="H40" s="3"/>
      <c r="I40" s="3"/>
    </row>
    <row r="41" spans="1:9" ht="12.75">
      <c r="A41" s="5"/>
      <c r="B41" s="62" t="s">
        <v>804</v>
      </c>
      <c r="C41" s="4"/>
      <c r="D41" s="4"/>
      <c r="E41" s="4">
        <v>1050</v>
      </c>
      <c r="F41" s="4"/>
      <c r="G41" s="3"/>
      <c r="H41" s="4"/>
      <c r="I41" s="3"/>
    </row>
    <row r="42" spans="1:9" ht="12.75">
      <c r="A42" s="5"/>
      <c r="B42" s="62" t="s">
        <v>22</v>
      </c>
      <c r="C42" s="4"/>
      <c r="D42" s="4"/>
      <c r="E42" s="4">
        <v>1795</v>
      </c>
      <c r="F42" s="4"/>
      <c r="G42" s="3"/>
      <c r="H42" s="4"/>
      <c r="I42" s="3"/>
    </row>
    <row r="43" spans="1:9" ht="12.75">
      <c r="A43" s="5"/>
      <c r="B43" s="62" t="s">
        <v>50</v>
      </c>
      <c r="C43" s="3"/>
      <c r="D43" s="3"/>
      <c r="E43" s="3"/>
      <c r="F43" s="3"/>
      <c r="G43" s="4">
        <v>1300</v>
      </c>
      <c r="H43" s="3"/>
      <c r="I43" s="3"/>
    </row>
    <row r="44" spans="1:9" ht="12.75">
      <c r="A44" s="5"/>
      <c r="B44" s="62" t="s">
        <v>802</v>
      </c>
      <c r="C44" s="3"/>
      <c r="D44" s="3"/>
      <c r="E44" s="4">
        <v>150</v>
      </c>
      <c r="F44" s="4"/>
      <c r="G44" s="3"/>
      <c r="H44" s="4"/>
      <c r="I44" s="3"/>
    </row>
    <row r="45" spans="1:9" ht="12.75">
      <c r="A45" s="5"/>
      <c r="B45" s="62" t="s">
        <v>518</v>
      </c>
      <c r="C45" s="3"/>
      <c r="D45" s="3"/>
      <c r="E45" s="3"/>
      <c r="F45" s="3"/>
      <c r="G45" s="4">
        <v>1904</v>
      </c>
      <c r="H45" s="3"/>
      <c r="I45" s="3"/>
    </row>
    <row r="46" spans="1:9" ht="12.75">
      <c r="A46" s="5"/>
      <c r="B46" s="62" t="s">
        <v>249</v>
      </c>
      <c r="C46" s="3"/>
      <c r="D46" s="3"/>
      <c r="E46" s="3"/>
      <c r="F46" s="3"/>
      <c r="G46" s="4">
        <v>1124.95</v>
      </c>
      <c r="H46" s="3"/>
      <c r="I46" s="3"/>
    </row>
    <row r="47" spans="1:9" ht="12.75">
      <c r="A47" s="5"/>
      <c r="B47" s="62" t="s">
        <v>810</v>
      </c>
      <c r="C47" s="4"/>
      <c r="D47" s="4"/>
      <c r="E47" s="4"/>
      <c r="F47" s="4"/>
      <c r="G47" s="4"/>
      <c r="H47" s="4">
        <v>39099.5</v>
      </c>
      <c r="I47" s="3"/>
    </row>
    <row r="48" spans="1:9" ht="12.75">
      <c r="A48" s="5"/>
      <c r="B48" s="62" t="s">
        <v>800</v>
      </c>
      <c r="C48" s="3"/>
      <c r="D48" s="3"/>
      <c r="E48" s="4">
        <v>650</v>
      </c>
      <c r="F48" s="4"/>
      <c r="G48" s="3"/>
      <c r="H48" s="4"/>
      <c r="I48" s="3"/>
    </row>
    <row r="49" spans="1:9" ht="12.75">
      <c r="A49" s="5"/>
      <c r="B49" s="62" t="s">
        <v>1346</v>
      </c>
      <c r="C49" s="4"/>
      <c r="D49" s="4"/>
      <c r="E49" s="4">
        <v>799</v>
      </c>
      <c r="F49" s="3"/>
      <c r="G49" s="4"/>
      <c r="H49" s="4"/>
      <c r="I49" s="3"/>
    </row>
    <row r="50" spans="1:9" ht="12.75">
      <c r="A50" s="5"/>
      <c r="B50" s="62" t="s">
        <v>1285</v>
      </c>
      <c r="C50" s="3"/>
      <c r="D50" s="3"/>
      <c r="E50" s="3"/>
      <c r="F50" s="3"/>
      <c r="G50" s="4"/>
      <c r="H50" s="3"/>
      <c r="I50" s="3">
        <v>10254.45</v>
      </c>
    </row>
    <row r="51" spans="1:9" ht="12.75">
      <c r="A51" s="5"/>
      <c r="B51" s="62" t="s">
        <v>511</v>
      </c>
      <c r="C51" s="3"/>
      <c r="D51" s="3"/>
      <c r="E51" s="3"/>
      <c r="F51" s="3"/>
      <c r="G51" s="4">
        <v>694.89</v>
      </c>
      <c r="H51" s="3"/>
      <c r="I51" s="3"/>
    </row>
    <row r="52" spans="1:9" ht="12.75">
      <c r="A52" s="5"/>
      <c r="B52" s="62" t="s">
        <v>58</v>
      </c>
      <c r="C52" s="3"/>
      <c r="D52" s="3"/>
      <c r="E52" s="3"/>
      <c r="F52" s="3"/>
      <c r="G52" s="4">
        <v>300</v>
      </c>
      <c r="H52" s="3"/>
      <c r="I52" s="3"/>
    </row>
    <row r="53" spans="1:9" ht="12.75">
      <c r="A53" s="5"/>
      <c r="B53" s="62" t="s">
        <v>49</v>
      </c>
      <c r="C53" s="3"/>
      <c r="D53" s="3"/>
      <c r="E53" s="3"/>
      <c r="F53" s="3"/>
      <c r="G53" s="4">
        <v>170</v>
      </c>
      <c r="H53" s="3"/>
      <c r="I53" s="3"/>
    </row>
    <row r="54" spans="1:9" ht="12.75">
      <c r="A54" s="5"/>
      <c r="B54" s="62" t="s">
        <v>57</v>
      </c>
      <c r="C54" s="3"/>
      <c r="D54" s="3"/>
      <c r="E54" s="3"/>
      <c r="F54" s="3"/>
      <c r="G54" s="4">
        <v>800</v>
      </c>
      <c r="H54" s="3"/>
      <c r="I54" s="3"/>
    </row>
    <row r="55" spans="1:9" ht="12.75">
      <c r="A55" s="5"/>
      <c r="B55" s="62" t="s">
        <v>48</v>
      </c>
      <c r="C55" s="3"/>
      <c r="D55" s="3"/>
      <c r="E55" s="3"/>
      <c r="F55" s="3"/>
      <c r="G55" s="4">
        <v>500</v>
      </c>
      <c r="H55" s="3"/>
      <c r="I55" s="3"/>
    </row>
    <row r="56" spans="1:9" ht="12.75">
      <c r="A56" s="5"/>
      <c r="B56" s="62" t="s">
        <v>47</v>
      </c>
      <c r="C56" s="3"/>
      <c r="D56" s="3"/>
      <c r="E56" s="3"/>
      <c r="F56" s="3"/>
      <c r="G56" s="4">
        <v>250</v>
      </c>
      <c r="H56" s="3"/>
      <c r="I56" s="3"/>
    </row>
    <row r="57" spans="1:9" ht="12.75">
      <c r="A57" s="5"/>
      <c r="B57" s="62" t="s">
        <v>46</v>
      </c>
      <c r="C57" s="3"/>
      <c r="D57" s="3"/>
      <c r="E57" s="3"/>
      <c r="F57" s="3"/>
      <c r="G57" s="4">
        <v>900</v>
      </c>
      <c r="H57" s="3"/>
      <c r="I57" s="3"/>
    </row>
    <row r="58" spans="1:9" ht="12.75">
      <c r="A58" s="5"/>
      <c r="B58" s="62" t="s">
        <v>76</v>
      </c>
      <c r="C58" s="3"/>
      <c r="D58" s="3"/>
      <c r="E58" s="3">
        <v>269</v>
      </c>
      <c r="F58" s="3"/>
      <c r="G58" s="4"/>
      <c r="H58" s="3"/>
      <c r="I58" s="3"/>
    </row>
    <row r="59" spans="1:9" ht="12.75">
      <c r="A59" s="5"/>
      <c r="B59" s="62" t="s">
        <v>252</v>
      </c>
      <c r="C59" s="3"/>
      <c r="D59" s="3"/>
      <c r="E59" s="3"/>
      <c r="F59" s="3">
        <v>448</v>
      </c>
      <c r="G59" s="4"/>
      <c r="H59" s="3"/>
      <c r="I59" s="3"/>
    </row>
    <row r="60" spans="1:9" ht="12.75">
      <c r="A60" s="5"/>
      <c r="B60" s="62" t="s">
        <v>526</v>
      </c>
      <c r="C60" s="3"/>
      <c r="D60" s="3"/>
      <c r="E60" s="3"/>
      <c r="F60" s="3">
        <v>150</v>
      </c>
      <c r="G60" s="4"/>
      <c r="H60" s="3"/>
      <c r="I60" s="3"/>
    </row>
    <row r="61" spans="1:9" ht="12.75">
      <c r="A61" s="5"/>
      <c r="B61" s="62" t="s">
        <v>798</v>
      </c>
      <c r="C61" s="3"/>
      <c r="D61" s="3"/>
      <c r="E61" s="4">
        <v>699</v>
      </c>
      <c r="F61" s="3"/>
      <c r="G61" s="4"/>
      <c r="H61" s="4"/>
      <c r="I61" s="3"/>
    </row>
    <row r="62" spans="1:9" ht="12.75">
      <c r="A62" s="5"/>
      <c r="B62" s="62" t="s">
        <v>1820</v>
      </c>
      <c r="C62" s="3"/>
      <c r="D62" s="3"/>
      <c r="E62" s="3"/>
      <c r="F62" s="3"/>
      <c r="G62" s="4">
        <v>255</v>
      </c>
      <c r="H62" s="3"/>
      <c r="I62" s="3"/>
    </row>
    <row r="63" spans="1:9" ht="12.75">
      <c r="A63" s="5"/>
      <c r="B63" s="62" t="s">
        <v>813</v>
      </c>
      <c r="C63" s="3"/>
      <c r="D63" s="3"/>
      <c r="E63" s="3"/>
      <c r="F63" s="3"/>
      <c r="G63" s="4">
        <v>870</v>
      </c>
      <c r="H63" s="3"/>
      <c r="I63" s="3"/>
    </row>
    <row r="64" spans="1:9" ht="12.75">
      <c r="A64" s="5"/>
      <c r="B64" s="62" t="s">
        <v>251</v>
      </c>
      <c r="C64" s="3"/>
      <c r="D64" s="3"/>
      <c r="E64" s="3"/>
      <c r="F64" s="3"/>
      <c r="G64" s="4">
        <v>159</v>
      </c>
      <c r="H64" s="3"/>
      <c r="I64" s="3"/>
    </row>
    <row r="65" spans="1:9" ht="12.75">
      <c r="A65" s="5"/>
      <c r="B65" s="62" t="s">
        <v>78</v>
      </c>
      <c r="C65" s="3"/>
      <c r="D65" s="3"/>
      <c r="E65" s="3"/>
      <c r="F65" s="3"/>
      <c r="G65" s="4">
        <v>1047</v>
      </c>
      <c r="H65" s="3"/>
      <c r="I65" s="3"/>
    </row>
    <row r="66" spans="1:9" ht="12.75">
      <c r="A66" s="5"/>
      <c r="B66" s="62" t="s">
        <v>235</v>
      </c>
      <c r="C66" s="3"/>
      <c r="D66" s="3"/>
      <c r="E66" s="3">
        <v>366.54</v>
      </c>
      <c r="F66" s="3"/>
      <c r="G66" s="4"/>
      <c r="H66" s="3"/>
      <c r="I66" s="3"/>
    </row>
    <row r="67" spans="1:9" ht="12.75">
      <c r="A67" s="5"/>
      <c r="B67" s="62" t="s">
        <v>24</v>
      </c>
      <c r="C67" s="3"/>
      <c r="D67" s="3"/>
      <c r="E67" s="3">
        <v>103</v>
      </c>
      <c r="F67" s="3"/>
      <c r="G67" s="4">
        <v>103</v>
      </c>
      <c r="H67" s="3"/>
      <c r="I67" s="3"/>
    </row>
    <row r="68" spans="1:9" ht="12.75">
      <c r="A68" s="5"/>
      <c r="B68" s="62" t="s">
        <v>1818</v>
      </c>
      <c r="C68" s="3"/>
      <c r="D68" s="3"/>
      <c r="E68" s="3">
        <v>739</v>
      </c>
      <c r="F68" s="3"/>
      <c r="G68" s="4"/>
      <c r="H68" s="3"/>
      <c r="I68" s="3"/>
    </row>
    <row r="69" spans="1:9" ht="12.75">
      <c r="A69" s="5"/>
      <c r="B69" s="62" t="s">
        <v>1344</v>
      </c>
      <c r="C69" s="4"/>
      <c r="D69" s="4"/>
      <c r="E69" s="4"/>
      <c r="F69" s="4">
        <v>9394</v>
      </c>
      <c r="G69" s="4"/>
      <c r="H69" s="4"/>
      <c r="I69" s="3"/>
    </row>
    <row r="70" spans="1:9" ht="12.75">
      <c r="A70" s="5"/>
      <c r="B70" s="62" t="s">
        <v>1788</v>
      </c>
      <c r="C70" s="4"/>
      <c r="D70" s="4"/>
      <c r="E70" s="4"/>
      <c r="F70" s="4">
        <v>430</v>
      </c>
      <c r="G70" s="4"/>
      <c r="H70" s="4"/>
      <c r="I70" s="3"/>
    </row>
    <row r="71" spans="1:9" ht="12.75">
      <c r="A71" s="5"/>
      <c r="B71" s="62" t="s">
        <v>56</v>
      </c>
      <c r="C71" s="3"/>
      <c r="D71" s="3"/>
      <c r="E71" s="3"/>
      <c r="F71" s="3">
        <v>350</v>
      </c>
      <c r="G71" s="4"/>
      <c r="H71" s="3"/>
      <c r="I71" s="3"/>
    </row>
    <row r="72" spans="1:9" ht="12.75">
      <c r="A72" s="5"/>
      <c r="B72" s="62" t="s">
        <v>513</v>
      </c>
      <c r="C72" s="3"/>
      <c r="D72" s="3"/>
      <c r="E72" s="3"/>
      <c r="F72" s="3">
        <v>1500</v>
      </c>
      <c r="G72" s="4"/>
      <c r="H72" s="3"/>
      <c r="I72" s="3"/>
    </row>
    <row r="73" spans="1:9" ht="12.75">
      <c r="A73" s="5"/>
      <c r="B73" s="62" t="s">
        <v>39</v>
      </c>
      <c r="C73" s="3"/>
      <c r="D73" s="3"/>
      <c r="E73" s="3">
        <v>130</v>
      </c>
      <c r="F73" s="3"/>
      <c r="G73" s="4"/>
      <c r="H73" s="3"/>
      <c r="I73" s="3"/>
    </row>
    <row r="74" spans="1:9" ht="12.75">
      <c r="A74" s="5"/>
      <c r="B74" s="62" t="s">
        <v>329</v>
      </c>
      <c r="C74" s="3"/>
      <c r="D74" s="3"/>
      <c r="E74" s="3"/>
      <c r="F74" s="3">
        <v>1562.1</v>
      </c>
      <c r="G74" s="4"/>
      <c r="H74" s="3"/>
      <c r="I74" s="3"/>
    </row>
    <row r="75" spans="1:9" ht="12.75">
      <c r="A75" s="5"/>
      <c r="B75" s="62" t="s">
        <v>1811</v>
      </c>
      <c r="C75" s="3"/>
      <c r="D75" s="3"/>
      <c r="E75" s="3"/>
      <c r="F75" s="3">
        <v>2186.94</v>
      </c>
      <c r="G75" s="4"/>
      <c r="H75" s="3"/>
      <c r="I75" s="3"/>
    </row>
    <row r="76" spans="1:9" ht="12.75">
      <c r="A76" s="5"/>
      <c r="B76" s="62" t="s">
        <v>1195</v>
      </c>
      <c r="C76" s="3"/>
      <c r="D76" s="3"/>
      <c r="E76" s="3">
        <v>120</v>
      </c>
      <c r="F76" s="3"/>
      <c r="G76" s="4"/>
      <c r="H76" s="3"/>
      <c r="I76" s="3"/>
    </row>
    <row r="77" spans="1:9" ht="12.75">
      <c r="A77" s="5"/>
      <c r="B77" s="62" t="s">
        <v>59</v>
      </c>
      <c r="C77" s="3"/>
      <c r="D77" s="3"/>
      <c r="E77" s="3"/>
      <c r="F77" s="3"/>
      <c r="G77" s="4">
        <v>550</v>
      </c>
      <c r="H77" s="3"/>
      <c r="I77" s="3"/>
    </row>
    <row r="78" spans="1:9" ht="12.75">
      <c r="A78" s="5"/>
      <c r="B78" s="62" t="s">
        <v>32</v>
      </c>
      <c r="C78" s="3"/>
      <c r="D78" s="3"/>
      <c r="E78" s="3"/>
      <c r="F78" s="3">
        <v>180</v>
      </c>
      <c r="G78" s="4"/>
      <c r="H78" s="3"/>
      <c r="I78" s="3"/>
    </row>
    <row r="79" spans="1:9" ht="25.5">
      <c r="A79" s="5"/>
      <c r="B79" s="62" t="s">
        <v>1238</v>
      </c>
      <c r="C79" s="3"/>
      <c r="D79" s="3"/>
      <c r="E79" s="4"/>
      <c r="F79" s="3">
        <v>499</v>
      </c>
      <c r="G79" s="3"/>
      <c r="H79" s="3"/>
      <c r="I79" s="3"/>
    </row>
    <row r="80" spans="1:9" ht="12.75">
      <c r="A80" s="5"/>
      <c r="B80" s="62" t="s">
        <v>336</v>
      </c>
      <c r="C80" s="3"/>
      <c r="D80" s="3">
        <v>77595.22</v>
      </c>
      <c r="E80" s="3"/>
      <c r="F80" s="3"/>
      <c r="G80" s="4"/>
      <c r="H80" s="3"/>
      <c r="I80" s="3"/>
    </row>
    <row r="81" spans="1:9" ht="12.75">
      <c r="A81" s="5"/>
      <c r="B81" s="62" t="s">
        <v>1823</v>
      </c>
      <c r="C81" s="3"/>
      <c r="D81" s="3"/>
      <c r="E81" s="3"/>
      <c r="F81" s="3"/>
      <c r="G81" s="4">
        <v>227</v>
      </c>
      <c r="H81" s="3"/>
      <c r="I81" s="3"/>
    </row>
    <row r="82" spans="1:9" ht="25.5">
      <c r="A82" s="5"/>
      <c r="B82" s="62" t="s">
        <v>1710</v>
      </c>
      <c r="C82" s="4"/>
      <c r="D82" s="4"/>
      <c r="E82" s="4"/>
      <c r="F82" s="4"/>
      <c r="G82" s="4">
        <v>1860</v>
      </c>
      <c r="H82" s="4"/>
      <c r="I82" s="3"/>
    </row>
    <row r="83" spans="1:9" ht="12.75">
      <c r="A83" s="5"/>
      <c r="B83" s="62" t="s">
        <v>52</v>
      </c>
      <c r="C83" s="3"/>
      <c r="D83" s="3"/>
      <c r="E83" s="3">
        <v>300</v>
      </c>
      <c r="F83" s="3"/>
      <c r="G83" s="4"/>
      <c r="H83" s="3"/>
      <c r="I83" s="3"/>
    </row>
    <row r="84" spans="1:9" ht="12.75">
      <c r="A84" s="5"/>
      <c r="B84" s="62" t="s">
        <v>1345</v>
      </c>
      <c r="C84" s="4"/>
      <c r="D84" s="4"/>
      <c r="E84" s="4"/>
      <c r="F84" s="4">
        <v>614.88</v>
      </c>
      <c r="G84" s="4"/>
      <c r="H84" s="4"/>
      <c r="I84" s="3"/>
    </row>
    <row r="85" spans="1:9" ht="12.75">
      <c r="A85" s="5"/>
      <c r="B85" s="62" t="s">
        <v>1807</v>
      </c>
      <c r="C85" s="3"/>
      <c r="D85" s="3"/>
      <c r="E85" s="3"/>
      <c r="F85" s="3"/>
      <c r="G85" s="4">
        <v>2129.5</v>
      </c>
      <c r="H85" s="3"/>
      <c r="I85" s="3"/>
    </row>
    <row r="86" spans="1:9" ht="12.75">
      <c r="A86" s="5"/>
      <c r="B86" s="62" t="s">
        <v>1795</v>
      </c>
      <c r="C86" s="3"/>
      <c r="D86" s="3"/>
      <c r="E86" s="3"/>
      <c r="F86" s="3"/>
      <c r="G86" s="4">
        <v>2146.1</v>
      </c>
      <c r="H86" s="3"/>
      <c r="I86" s="3"/>
    </row>
    <row r="87" spans="1:9" ht="12.75">
      <c r="A87" s="5"/>
      <c r="B87" s="62" t="s">
        <v>62</v>
      </c>
      <c r="C87" s="3"/>
      <c r="D87" s="3"/>
      <c r="E87" s="3"/>
      <c r="F87" s="3"/>
      <c r="G87" s="4">
        <v>150</v>
      </c>
      <c r="H87" s="3"/>
      <c r="I87" s="3"/>
    </row>
    <row r="88" spans="1:9" ht="12.75">
      <c r="A88" s="5"/>
      <c r="B88" s="62" t="s">
        <v>509</v>
      </c>
      <c r="C88" s="3"/>
      <c r="D88" s="3"/>
      <c r="E88" s="3"/>
      <c r="F88" s="3"/>
      <c r="G88" s="4">
        <v>449.99</v>
      </c>
      <c r="H88" s="3"/>
      <c r="I88" s="3"/>
    </row>
    <row r="89" spans="1:9" ht="12.75">
      <c r="A89" s="5"/>
      <c r="B89" s="62" t="s">
        <v>75</v>
      </c>
      <c r="C89" s="3"/>
      <c r="D89" s="3"/>
      <c r="E89" s="3"/>
      <c r="F89" s="3"/>
      <c r="G89" s="4">
        <v>1600</v>
      </c>
      <c r="H89" s="3"/>
      <c r="I89" s="3"/>
    </row>
    <row r="90" spans="1:9" ht="12.75">
      <c r="A90" s="5"/>
      <c r="B90" s="62" t="s">
        <v>828</v>
      </c>
      <c r="C90" s="3"/>
      <c r="D90" s="3"/>
      <c r="E90" s="3"/>
      <c r="F90" s="3"/>
      <c r="G90" s="4">
        <v>575</v>
      </c>
      <c r="H90" s="3"/>
      <c r="I90" s="3"/>
    </row>
    <row r="91" spans="1:9" ht="12.75">
      <c r="A91" s="5"/>
      <c r="B91" s="62" t="s">
        <v>829</v>
      </c>
      <c r="C91" s="3"/>
      <c r="D91" s="3"/>
      <c r="E91" s="3"/>
      <c r="F91" s="3"/>
      <c r="G91" s="4">
        <v>800</v>
      </c>
      <c r="H91" s="3"/>
      <c r="I91" s="3"/>
    </row>
    <row r="92" spans="1:9" ht="12.75">
      <c r="A92" s="5"/>
      <c r="B92" s="62" t="s">
        <v>807</v>
      </c>
      <c r="C92" s="3"/>
      <c r="D92" s="3"/>
      <c r="E92" s="3"/>
      <c r="F92" s="3"/>
      <c r="G92" s="4">
        <v>616</v>
      </c>
      <c r="H92" s="3"/>
      <c r="I92" s="3"/>
    </row>
    <row r="93" spans="1:9" ht="12.75">
      <c r="A93" s="5"/>
      <c r="B93" s="62" t="s">
        <v>30</v>
      </c>
      <c r="C93" s="3"/>
      <c r="D93" s="3"/>
      <c r="E93" s="3"/>
      <c r="F93" s="3">
        <v>200</v>
      </c>
      <c r="G93" s="4"/>
      <c r="H93" s="3"/>
      <c r="I93" s="3"/>
    </row>
    <row r="94" spans="1:9" ht="12.75">
      <c r="A94" s="5"/>
      <c r="B94" s="62" t="s">
        <v>27</v>
      </c>
      <c r="C94" s="3"/>
      <c r="D94" s="3"/>
      <c r="E94" s="3"/>
      <c r="F94" s="3"/>
      <c r="G94" s="4">
        <v>300</v>
      </c>
      <c r="H94" s="3"/>
      <c r="I94" s="3"/>
    </row>
    <row r="95" spans="1:9" ht="12.75">
      <c r="A95" s="5"/>
      <c r="B95" s="62" t="s">
        <v>45</v>
      </c>
      <c r="C95" s="3"/>
      <c r="D95" s="3"/>
      <c r="E95" s="3"/>
      <c r="F95" s="3"/>
      <c r="G95" s="4">
        <v>850</v>
      </c>
      <c r="H95" s="3"/>
      <c r="I95" s="3"/>
    </row>
    <row r="96" spans="1:9" ht="15" customHeight="1">
      <c r="A96" s="5"/>
      <c r="B96" s="62" t="s">
        <v>69</v>
      </c>
      <c r="C96" s="3"/>
      <c r="D96" s="3"/>
      <c r="E96" s="3">
        <v>150</v>
      </c>
      <c r="F96" s="3"/>
      <c r="G96" s="4"/>
      <c r="H96" s="3"/>
      <c r="I96" s="3"/>
    </row>
    <row r="97" spans="1:9" ht="12.75">
      <c r="A97" s="5"/>
      <c r="B97" s="62" t="s">
        <v>1708</v>
      </c>
      <c r="C97" s="3"/>
      <c r="D97" s="3"/>
      <c r="E97" s="3"/>
      <c r="F97" s="3"/>
      <c r="G97" s="4">
        <v>289.9</v>
      </c>
      <c r="H97" s="3"/>
      <c r="I97" s="3"/>
    </row>
    <row r="98" spans="1:9" ht="12.75">
      <c r="A98" s="5"/>
      <c r="B98" s="62" t="s">
        <v>26</v>
      </c>
      <c r="C98" s="3"/>
      <c r="D98" s="3"/>
      <c r="E98" s="3"/>
      <c r="F98" s="3"/>
      <c r="G98" s="4">
        <v>870</v>
      </c>
      <c r="H98" s="3"/>
      <c r="I98" s="3"/>
    </row>
    <row r="99" spans="1:9" ht="12.75">
      <c r="A99" s="5"/>
      <c r="B99" s="62" t="s">
        <v>25</v>
      </c>
      <c r="C99" s="3"/>
      <c r="D99" s="3"/>
      <c r="E99" s="3"/>
      <c r="F99" s="3"/>
      <c r="G99" s="4">
        <v>700</v>
      </c>
      <c r="H99" s="3"/>
      <c r="I99" s="3"/>
    </row>
    <row r="100" spans="1:9" ht="12.75">
      <c r="A100" s="5"/>
      <c r="B100" s="62" t="s">
        <v>1816</v>
      </c>
      <c r="C100" s="3"/>
      <c r="D100" s="3"/>
      <c r="E100" s="3"/>
      <c r="F100" s="3">
        <v>300</v>
      </c>
      <c r="G100" s="4"/>
      <c r="H100" s="3"/>
      <c r="I100" s="3"/>
    </row>
    <row r="101" spans="1:9" ht="12.75">
      <c r="A101" s="5"/>
      <c r="B101" s="62" t="s">
        <v>1340</v>
      </c>
      <c r="C101" s="4"/>
      <c r="D101" s="4"/>
      <c r="E101" s="4"/>
      <c r="F101" s="4">
        <v>488</v>
      </c>
      <c r="G101" s="4"/>
      <c r="H101" s="4"/>
      <c r="I101" s="3"/>
    </row>
    <row r="102" spans="1:9" ht="12.75">
      <c r="A102" s="5"/>
      <c r="B102" s="62" t="s">
        <v>44</v>
      </c>
      <c r="C102" s="3"/>
      <c r="D102" s="3"/>
      <c r="E102" s="3"/>
      <c r="F102" s="3"/>
      <c r="G102" s="4">
        <v>1700</v>
      </c>
      <c r="H102" s="3"/>
      <c r="I102" s="3"/>
    </row>
    <row r="103" spans="1:9" ht="12.75">
      <c r="A103" s="5"/>
      <c r="B103" s="62" t="s">
        <v>796</v>
      </c>
      <c r="C103" s="4"/>
      <c r="D103" s="4"/>
      <c r="E103" s="4">
        <v>550</v>
      </c>
      <c r="F103" s="3"/>
      <c r="G103" s="4"/>
      <c r="H103" s="4"/>
      <c r="I103" s="3"/>
    </row>
    <row r="104" spans="1:9" ht="12.75">
      <c r="A104" s="5"/>
      <c r="B104" s="62" t="s">
        <v>72</v>
      </c>
      <c r="C104" s="3"/>
      <c r="D104" s="3"/>
      <c r="E104" s="3"/>
      <c r="F104" s="3"/>
      <c r="G104" s="4">
        <v>145</v>
      </c>
      <c r="H104" s="3"/>
      <c r="I104" s="3"/>
    </row>
    <row r="105" spans="1:9" ht="12.75">
      <c r="A105" s="5"/>
      <c r="B105" s="62" t="s">
        <v>73</v>
      </c>
      <c r="C105" s="3"/>
      <c r="D105" s="3"/>
      <c r="E105" s="3"/>
      <c r="F105" s="3"/>
      <c r="G105" s="4">
        <v>145</v>
      </c>
      <c r="H105" s="3"/>
      <c r="I105" s="3"/>
    </row>
    <row r="106" spans="1:9" ht="12.75">
      <c r="A106" s="5"/>
      <c r="B106" s="62" t="s">
        <v>234</v>
      </c>
      <c r="C106" s="3"/>
      <c r="D106" s="3"/>
      <c r="E106" s="3">
        <v>206.64</v>
      </c>
      <c r="F106" s="3"/>
      <c r="G106" s="4"/>
      <c r="H106" s="3"/>
      <c r="I106" s="3"/>
    </row>
    <row r="107" spans="1:9" ht="12.75">
      <c r="A107" s="5"/>
      <c r="B107" s="62" t="s">
        <v>36</v>
      </c>
      <c r="C107" s="3"/>
      <c r="D107" s="3"/>
      <c r="E107" s="3"/>
      <c r="F107" s="3"/>
      <c r="G107" s="4">
        <v>200</v>
      </c>
      <c r="H107" s="3"/>
      <c r="I107" s="3"/>
    </row>
    <row r="108" spans="1:9" ht="12.75">
      <c r="A108" s="5"/>
      <c r="B108" s="62" t="s">
        <v>63</v>
      </c>
      <c r="C108" s="3"/>
      <c r="D108" s="3"/>
      <c r="E108" s="3"/>
      <c r="F108" s="3"/>
      <c r="G108" s="4">
        <v>200</v>
      </c>
      <c r="H108" s="3"/>
      <c r="I108" s="3"/>
    </row>
    <row r="109" spans="1:9" ht="12.75">
      <c r="A109" s="5"/>
      <c r="B109" s="62" t="s">
        <v>64</v>
      </c>
      <c r="C109" s="3"/>
      <c r="D109" s="3"/>
      <c r="E109" s="3"/>
      <c r="F109" s="3"/>
      <c r="G109" s="4">
        <v>350</v>
      </c>
      <c r="H109" s="3"/>
      <c r="I109" s="3"/>
    </row>
    <row r="110" spans="1:9" ht="12.75">
      <c r="A110" s="5"/>
      <c r="B110" s="62" t="s">
        <v>247</v>
      </c>
      <c r="C110" s="3"/>
      <c r="D110" s="3"/>
      <c r="E110" s="3"/>
      <c r="F110" s="3"/>
      <c r="G110" s="4">
        <v>1476</v>
      </c>
      <c r="H110" s="3"/>
      <c r="I110" s="3"/>
    </row>
    <row r="111" spans="1:9" ht="12.75">
      <c r="A111" s="5"/>
      <c r="B111" s="62" t="s">
        <v>70</v>
      </c>
      <c r="C111" s="3"/>
      <c r="D111" s="3"/>
      <c r="E111" s="3"/>
      <c r="F111" s="3"/>
      <c r="G111" s="4">
        <v>400</v>
      </c>
      <c r="H111" s="3"/>
      <c r="I111" s="3"/>
    </row>
    <row r="112" spans="1:9" ht="12.75">
      <c r="A112" s="5"/>
      <c r="B112" s="62" t="s">
        <v>65</v>
      </c>
      <c r="C112" s="3"/>
      <c r="D112" s="3"/>
      <c r="E112" s="3"/>
      <c r="F112" s="3"/>
      <c r="G112" s="4">
        <v>350</v>
      </c>
      <c r="H112" s="3"/>
      <c r="I112" s="3"/>
    </row>
    <row r="113" spans="1:9" ht="12.75">
      <c r="A113" s="5"/>
      <c r="B113" s="62" t="s">
        <v>28</v>
      </c>
      <c r="C113" s="3"/>
      <c r="D113" s="3"/>
      <c r="E113" s="3"/>
      <c r="F113" s="3"/>
      <c r="G113" s="4">
        <v>120</v>
      </c>
      <c r="H113" s="3"/>
      <c r="I113" s="3"/>
    </row>
    <row r="114" spans="1:9" ht="12.75">
      <c r="A114" s="5"/>
      <c r="B114" s="62" t="s">
        <v>517</v>
      </c>
      <c r="C114" s="3"/>
      <c r="D114" s="3"/>
      <c r="E114" s="3"/>
      <c r="F114" s="3"/>
      <c r="G114" s="4">
        <v>1104</v>
      </c>
      <c r="H114" s="3"/>
      <c r="I114" s="3"/>
    </row>
    <row r="115" spans="1:9" ht="12.75">
      <c r="A115" s="5"/>
      <c r="B115" s="62" t="s">
        <v>41</v>
      </c>
      <c r="C115" s="3"/>
      <c r="D115" s="3"/>
      <c r="E115" s="3"/>
      <c r="F115" s="3"/>
      <c r="G115" s="4">
        <v>800</v>
      </c>
      <c r="H115" s="3"/>
      <c r="I115" s="3"/>
    </row>
    <row r="116" spans="1:9" ht="12.75">
      <c r="A116" s="5"/>
      <c r="B116" s="62" t="s">
        <v>827</v>
      </c>
      <c r="C116" s="3"/>
      <c r="D116" s="3"/>
      <c r="E116" s="3"/>
      <c r="F116" s="3"/>
      <c r="G116" s="4">
        <v>925</v>
      </c>
      <c r="H116" s="3"/>
      <c r="I116" s="3"/>
    </row>
    <row r="117" spans="1:9" ht="12.75">
      <c r="A117" s="5"/>
      <c r="B117" s="62" t="s">
        <v>1467</v>
      </c>
      <c r="C117" s="3"/>
      <c r="D117" s="3"/>
      <c r="E117" s="3"/>
      <c r="F117" s="3"/>
      <c r="G117" s="4">
        <v>500</v>
      </c>
      <c r="H117" s="3"/>
      <c r="I117" s="3"/>
    </row>
    <row r="118" spans="1:9" ht="12.75">
      <c r="A118" s="5"/>
      <c r="B118" s="62" t="s">
        <v>43</v>
      </c>
      <c r="C118" s="3"/>
      <c r="D118" s="3"/>
      <c r="E118" s="3"/>
      <c r="F118" s="3"/>
      <c r="G118" s="4">
        <v>400</v>
      </c>
      <c r="H118" s="3"/>
      <c r="I118" s="3"/>
    </row>
    <row r="119" spans="1:9" ht="12.75">
      <c r="A119" s="5"/>
      <c r="B119" s="62" t="s">
        <v>42</v>
      </c>
      <c r="C119" s="3"/>
      <c r="D119" s="3"/>
      <c r="E119" s="3"/>
      <c r="F119" s="3"/>
      <c r="G119" s="4">
        <v>1200</v>
      </c>
      <c r="H119" s="3"/>
      <c r="I119" s="3"/>
    </row>
    <row r="120" spans="1:9" ht="12.75">
      <c r="A120" s="5"/>
      <c r="B120" s="62" t="s">
        <v>79</v>
      </c>
      <c r="C120" s="3"/>
      <c r="D120" s="3"/>
      <c r="E120" s="3"/>
      <c r="F120" s="3"/>
      <c r="G120" s="4">
        <v>1920</v>
      </c>
      <c r="H120" s="3"/>
      <c r="I120" s="3"/>
    </row>
    <row r="121" spans="1:9" ht="12.75">
      <c r="A121" s="5"/>
      <c r="B121" s="62" t="s">
        <v>248</v>
      </c>
      <c r="C121" s="3"/>
      <c r="D121" s="3"/>
      <c r="E121" s="3"/>
      <c r="F121" s="3"/>
      <c r="G121" s="4">
        <v>831.19</v>
      </c>
      <c r="H121" s="3"/>
      <c r="I121" s="3"/>
    </row>
    <row r="122" spans="1:9" ht="12.75">
      <c r="A122" s="5"/>
      <c r="B122" s="62" t="s">
        <v>510</v>
      </c>
      <c r="C122" s="3"/>
      <c r="D122" s="3"/>
      <c r="E122" s="3"/>
      <c r="F122" s="3"/>
      <c r="G122" s="4">
        <v>1500</v>
      </c>
      <c r="H122" s="3"/>
      <c r="I122" s="3"/>
    </row>
    <row r="123" spans="1:9" ht="12.75">
      <c r="A123" s="5"/>
      <c r="B123" s="62" t="s">
        <v>55</v>
      </c>
      <c r="C123" s="3"/>
      <c r="D123" s="3"/>
      <c r="E123" s="3"/>
      <c r="F123" s="3"/>
      <c r="G123" s="4">
        <v>250</v>
      </c>
      <c r="H123" s="3"/>
      <c r="I123" s="3"/>
    </row>
    <row r="124" spans="1:9" ht="12.75">
      <c r="A124" s="5"/>
      <c r="B124" s="62" t="s">
        <v>54</v>
      </c>
      <c r="C124" s="3"/>
      <c r="D124" s="3"/>
      <c r="E124" s="3"/>
      <c r="F124" s="3"/>
      <c r="G124" s="4">
        <v>220</v>
      </c>
      <c r="H124" s="3"/>
      <c r="I124" s="3"/>
    </row>
    <row r="125" spans="1:9" ht="12.75">
      <c r="A125" s="5"/>
      <c r="B125" s="62" t="s">
        <v>29</v>
      </c>
      <c r="C125" s="3"/>
      <c r="D125" s="3"/>
      <c r="E125" s="3"/>
      <c r="F125" s="3"/>
      <c r="G125" s="4">
        <v>450</v>
      </c>
      <c r="H125" s="3"/>
      <c r="I125" s="3"/>
    </row>
    <row r="126" spans="1:9" ht="12.75">
      <c r="A126" s="5"/>
      <c r="B126" s="62" t="s">
        <v>808</v>
      </c>
      <c r="C126" s="3"/>
      <c r="D126" s="3"/>
      <c r="E126" s="3"/>
      <c r="F126" s="3"/>
      <c r="G126" s="4">
        <v>361.5</v>
      </c>
      <c r="H126" s="3"/>
      <c r="I126" s="3"/>
    </row>
    <row r="127" spans="1:9" ht="12.75">
      <c r="A127" s="5"/>
      <c r="B127" s="62" t="s">
        <v>38</v>
      </c>
      <c r="C127" s="3"/>
      <c r="D127" s="3"/>
      <c r="E127" s="3"/>
      <c r="F127" s="3"/>
      <c r="G127" s="4">
        <v>150</v>
      </c>
      <c r="H127" s="3"/>
      <c r="I127" s="3"/>
    </row>
    <row r="128" spans="1:9" ht="12.75">
      <c r="A128" s="5"/>
      <c r="B128" s="62" t="s">
        <v>60</v>
      </c>
      <c r="C128" s="3"/>
      <c r="D128" s="3"/>
      <c r="E128" s="3"/>
      <c r="F128" s="3"/>
      <c r="G128" s="4">
        <v>300</v>
      </c>
      <c r="H128" s="3"/>
      <c r="I128" s="3"/>
    </row>
    <row r="129" spans="1:9" ht="12.75">
      <c r="A129" s="5"/>
      <c r="B129" s="62" t="s">
        <v>77</v>
      </c>
      <c r="C129" s="3"/>
      <c r="D129" s="3"/>
      <c r="E129" s="3"/>
      <c r="F129" s="3"/>
      <c r="G129" s="4">
        <v>600</v>
      </c>
      <c r="H129" s="3"/>
      <c r="I129" s="3"/>
    </row>
    <row r="130" spans="1:9" ht="12.75">
      <c r="A130" s="5"/>
      <c r="B130" s="62" t="s">
        <v>516</v>
      </c>
      <c r="C130" s="3"/>
      <c r="D130" s="3"/>
      <c r="E130" s="3"/>
      <c r="F130" s="3"/>
      <c r="G130" s="4">
        <v>534</v>
      </c>
      <c r="H130" s="3"/>
      <c r="I130" s="3"/>
    </row>
    <row r="131" spans="1:9" ht="12.75">
      <c r="A131" s="5"/>
      <c r="B131" s="62" t="s">
        <v>812</v>
      </c>
      <c r="C131" s="3"/>
      <c r="D131" s="3"/>
      <c r="E131" s="3"/>
      <c r="F131" s="3"/>
      <c r="G131" s="4">
        <v>550.22</v>
      </c>
      <c r="H131" s="3"/>
      <c r="I131" s="3"/>
    </row>
    <row r="132" spans="1:9" ht="12.75">
      <c r="A132" s="5"/>
      <c r="B132" s="62" t="s">
        <v>37</v>
      </c>
      <c r="C132" s="3"/>
      <c r="D132" s="3"/>
      <c r="E132" s="3"/>
      <c r="F132" s="3"/>
      <c r="G132" s="4">
        <v>250</v>
      </c>
      <c r="H132" s="3"/>
      <c r="I132" s="3"/>
    </row>
    <row r="133" spans="1:9" ht="12.75">
      <c r="A133" s="5"/>
      <c r="B133" s="62" t="s">
        <v>40</v>
      </c>
      <c r="C133" s="3"/>
      <c r="D133" s="3"/>
      <c r="E133" s="3"/>
      <c r="F133" s="3"/>
      <c r="G133" s="4">
        <v>250</v>
      </c>
      <c r="H133" s="3"/>
      <c r="I133" s="3"/>
    </row>
    <row r="134" spans="1:9" ht="12.75">
      <c r="A134" s="5"/>
      <c r="B134" s="62" t="s">
        <v>61</v>
      </c>
      <c r="C134" s="3"/>
      <c r="D134" s="3"/>
      <c r="E134" s="3"/>
      <c r="F134" s="3"/>
      <c r="G134" s="4">
        <v>240</v>
      </c>
      <c r="H134" s="3"/>
      <c r="I134" s="3"/>
    </row>
    <row r="135" spans="1:9" ht="12.75">
      <c r="A135" s="5"/>
      <c r="B135" s="62" t="s">
        <v>74</v>
      </c>
      <c r="C135" s="3"/>
      <c r="D135" s="3"/>
      <c r="E135" s="3"/>
      <c r="F135" s="3"/>
      <c r="G135" s="4">
        <v>500</v>
      </c>
      <c r="H135" s="3"/>
      <c r="I135" s="3"/>
    </row>
    <row r="136" spans="1:9" ht="12.75">
      <c r="A136" s="5"/>
      <c r="B136" s="62" t="s">
        <v>805</v>
      </c>
      <c r="C136" s="3"/>
      <c r="D136" s="3"/>
      <c r="E136" s="3"/>
      <c r="F136" s="3"/>
      <c r="G136" s="4">
        <v>366</v>
      </c>
      <c r="H136" s="3"/>
      <c r="I136" s="3"/>
    </row>
    <row r="137" spans="1:9" ht="12.75">
      <c r="A137" s="5"/>
      <c r="B137" s="62" t="s">
        <v>805</v>
      </c>
      <c r="C137" s="3"/>
      <c r="D137" s="3"/>
      <c r="E137" s="3"/>
      <c r="F137" s="3"/>
      <c r="G137" s="4">
        <v>300</v>
      </c>
      <c r="H137" s="3"/>
      <c r="I137" s="3"/>
    </row>
    <row r="138" spans="1:9" ht="12.75">
      <c r="A138" s="5"/>
      <c r="B138" s="62" t="s">
        <v>81</v>
      </c>
      <c r="C138" s="3"/>
      <c r="D138" s="3"/>
      <c r="E138" s="3"/>
      <c r="F138" s="3"/>
      <c r="G138" s="4">
        <v>654.98</v>
      </c>
      <c r="H138" s="3"/>
      <c r="I138" s="3"/>
    </row>
    <row r="139" spans="1:9" ht="12" customHeight="1">
      <c r="A139" s="5"/>
      <c r="B139" s="62" t="s">
        <v>519</v>
      </c>
      <c r="C139" s="3"/>
      <c r="D139" s="3"/>
      <c r="E139" s="3"/>
      <c r="F139" s="3"/>
      <c r="G139" s="4">
        <v>287</v>
      </c>
      <c r="H139" s="3"/>
      <c r="I139" s="3"/>
    </row>
    <row r="140" spans="1:9" ht="12.75">
      <c r="A140" s="5"/>
      <c r="B140" s="62" t="s">
        <v>521</v>
      </c>
      <c r="C140" s="3"/>
      <c r="D140" s="3"/>
      <c r="E140" s="3"/>
      <c r="F140" s="3"/>
      <c r="G140" s="4">
        <v>203</v>
      </c>
      <c r="H140" s="3"/>
      <c r="I140" s="3"/>
    </row>
    <row r="141" spans="1:9" ht="12.75">
      <c r="A141" s="5"/>
      <c r="B141" s="62" t="s">
        <v>520</v>
      </c>
      <c r="C141" s="3"/>
      <c r="D141" s="3"/>
      <c r="E141" s="3"/>
      <c r="F141" s="3"/>
      <c r="G141" s="4">
        <v>386</v>
      </c>
      <c r="H141" s="3"/>
      <c r="I141" s="3"/>
    </row>
    <row r="142" spans="1:9" ht="12.75">
      <c r="A142" s="5"/>
      <c r="B142" s="62" t="s">
        <v>1711</v>
      </c>
      <c r="C142" s="3"/>
      <c r="D142" s="3"/>
      <c r="E142" s="3"/>
      <c r="F142" s="3"/>
      <c r="G142" s="4">
        <v>1289.7</v>
      </c>
      <c r="H142" s="3"/>
      <c r="I142" s="3"/>
    </row>
    <row r="143" spans="1:9" ht="25.5">
      <c r="A143" s="5"/>
      <c r="B143" s="62" t="s">
        <v>335</v>
      </c>
      <c r="C143" s="3"/>
      <c r="D143" s="3"/>
      <c r="E143" s="3"/>
      <c r="F143" s="3"/>
      <c r="G143" s="4">
        <v>1820</v>
      </c>
      <c r="H143" s="3"/>
      <c r="I143" s="3"/>
    </row>
    <row r="144" spans="1:9" ht="12.75">
      <c r="A144" s="5"/>
      <c r="B144" s="62" t="s">
        <v>803</v>
      </c>
      <c r="C144" s="3"/>
      <c r="D144" s="3"/>
      <c r="E144" s="3"/>
      <c r="F144" s="3"/>
      <c r="G144" s="3">
        <v>550.22</v>
      </c>
      <c r="H144" s="3"/>
      <c r="I144" s="3"/>
    </row>
    <row r="145" spans="1:9" ht="12.75">
      <c r="A145" s="5"/>
      <c r="B145" s="62" t="s">
        <v>523</v>
      </c>
      <c r="C145" s="3"/>
      <c r="D145" s="3"/>
      <c r="E145" s="3"/>
      <c r="F145" s="3"/>
      <c r="G145" s="4">
        <v>265</v>
      </c>
      <c r="H145" s="3"/>
      <c r="I145" s="3"/>
    </row>
    <row r="146" spans="1:9" ht="12.75">
      <c r="A146" s="5"/>
      <c r="B146" s="62" t="s">
        <v>522</v>
      </c>
      <c r="C146" s="3"/>
      <c r="D146" s="3"/>
      <c r="E146" s="3"/>
      <c r="F146" s="3"/>
      <c r="G146" s="4">
        <v>796</v>
      </c>
      <c r="H146" s="3"/>
      <c r="I146" s="3"/>
    </row>
    <row r="147" spans="1:9" ht="12.75">
      <c r="A147" s="5"/>
      <c r="B147" s="62" t="s">
        <v>515</v>
      </c>
      <c r="C147" s="3"/>
      <c r="D147" s="3"/>
      <c r="E147" s="3"/>
      <c r="F147" s="3"/>
      <c r="G147" s="4">
        <v>695</v>
      </c>
      <c r="H147" s="3"/>
      <c r="I147" s="3"/>
    </row>
    <row r="148" spans="2:9" ht="12.75">
      <c r="B148" s="63" t="s">
        <v>82</v>
      </c>
      <c r="C148" s="3"/>
      <c r="D148" s="3"/>
      <c r="E148" s="3"/>
      <c r="F148" s="3"/>
      <c r="G148" s="4">
        <v>302.45</v>
      </c>
      <c r="H148" s="3"/>
      <c r="I148" s="3"/>
    </row>
    <row r="149" spans="1:9" ht="12.75">
      <c r="A149" s="5"/>
      <c r="B149" s="62" t="s">
        <v>1808</v>
      </c>
      <c r="C149" s="3"/>
      <c r="D149" s="3"/>
      <c r="E149" s="3"/>
      <c r="F149" s="3"/>
      <c r="G149" s="4">
        <v>2086.7</v>
      </c>
      <c r="H149" s="3"/>
      <c r="I149" s="3"/>
    </row>
    <row r="150" spans="1:9" ht="12.75">
      <c r="A150" s="5"/>
      <c r="B150" s="62" t="s">
        <v>23</v>
      </c>
      <c r="C150" s="3"/>
      <c r="D150" s="3"/>
      <c r="E150" s="3"/>
      <c r="F150" s="3"/>
      <c r="G150" s="4">
        <v>196.6</v>
      </c>
      <c r="H150" s="3"/>
      <c r="I150" s="3"/>
    </row>
    <row r="151" spans="1:9" ht="12.75">
      <c r="A151" s="5"/>
      <c r="B151" s="62" t="s">
        <v>31</v>
      </c>
      <c r="C151" s="3"/>
      <c r="D151" s="3"/>
      <c r="E151" s="3"/>
      <c r="F151" s="3"/>
      <c r="G151" s="4">
        <v>400</v>
      </c>
      <c r="H151" s="3"/>
      <c r="I151" s="3"/>
    </row>
    <row r="152" spans="1:9" ht="14.25" customHeight="1">
      <c r="A152" s="5"/>
      <c r="B152" s="62" t="s">
        <v>332</v>
      </c>
      <c r="C152" s="3"/>
      <c r="D152" s="3"/>
      <c r="E152" s="3"/>
      <c r="F152" s="3">
        <v>5535</v>
      </c>
      <c r="G152" s="4"/>
      <c r="H152" s="3"/>
      <c r="I152" s="3"/>
    </row>
    <row r="153" spans="1:9" ht="12.75">
      <c r="A153" s="5"/>
      <c r="B153" s="62" t="s">
        <v>823</v>
      </c>
      <c r="C153" s="3"/>
      <c r="D153" s="3"/>
      <c r="E153" s="3"/>
      <c r="F153" s="3"/>
      <c r="G153" s="4">
        <v>136.86</v>
      </c>
      <c r="H153" s="3"/>
      <c r="I153" s="3"/>
    </row>
    <row r="154" spans="1:9" ht="12.75">
      <c r="A154" s="5"/>
      <c r="B154" s="62" t="s">
        <v>34</v>
      </c>
      <c r="C154" s="3"/>
      <c r="D154" s="3"/>
      <c r="E154" s="3"/>
      <c r="F154" s="3"/>
      <c r="G154" s="4">
        <v>600</v>
      </c>
      <c r="H154" s="3"/>
      <c r="I154" s="3"/>
    </row>
    <row r="155" spans="1:9" ht="12.75">
      <c r="A155" s="5"/>
      <c r="B155" s="62" t="s">
        <v>514</v>
      </c>
      <c r="C155" s="3"/>
      <c r="D155" s="3"/>
      <c r="E155" s="3"/>
      <c r="F155" s="3"/>
      <c r="G155" s="4">
        <v>479.2</v>
      </c>
      <c r="H155" s="3"/>
      <c r="I155" s="3"/>
    </row>
    <row r="156" spans="1:9" ht="12.75">
      <c r="A156" s="5"/>
      <c r="B156" s="62" t="s">
        <v>806</v>
      </c>
      <c r="C156" s="3"/>
      <c r="D156" s="3"/>
      <c r="E156" s="3"/>
      <c r="F156" s="3"/>
      <c r="G156" s="4">
        <v>686.15</v>
      </c>
      <c r="H156" s="3"/>
      <c r="I156" s="3"/>
    </row>
    <row r="157" spans="1:9" ht="12.75">
      <c r="A157" s="5"/>
      <c r="B157" s="62" t="s">
        <v>1137</v>
      </c>
      <c r="C157" s="3"/>
      <c r="D157" s="3"/>
      <c r="E157" s="3"/>
      <c r="F157" s="3"/>
      <c r="G157" s="4">
        <v>477</v>
      </c>
      <c r="H157" s="3"/>
      <c r="I157" s="3"/>
    </row>
    <row r="158" spans="1:9" ht="12.75">
      <c r="A158" s="5"/>
      <c r="B158" s="62" t="s">
        <v>326</v>
      </c>
      <c r="C158" s="3"/>
      <c r="D158" s="3"/>
      <c r="E158" s="3"/>
      <c r="F158" s="3"/>
      <c r="G158" s="4">
        <v>221.4</v>
      </c>
      <c r="H158" s="3"/>
      <c r="I158" s="3"/>
    </row>
    <row r="159" spans="1:9" ht="12.75">
      <c r="A159" s="5"/>
      <c r="B159" s="62" t="s">
        <v>1239</v>
      </c>
      <c r="C159" s="4"/>
      <c r="D159" s="4"/>
      <c r="E159" s="4">
        <v>899</v>
      </c>
      <c r="F159" s="3"/>
      <c r="G159" s="4"/>
      <c r="H159" s="4"/>
      <c r="I159" s="3"/>
    </row>
    <row r="160" spans="1:9" ht="12.75">
      <c r="A160" s="5"/>
      <c r="B160" s="62" t="s">
        <v>797</v>
      </c>
      <c r="C160" s="4"/>
      <c r="D160" s="4"/>
      <c r="E160" s="4">
        <v>1020</v>
      </c>
      <c r="F160" s="3"/>
      <c r="G160" s="4"/>
      <c r="H160" s="4"/>
      <c r="I160" s="3"/>
    </row>
    <row r="161" spans="1:9" ht="12.75">
      <c r="A161" s="5"/>
      <c r="B161" s="62" t="s">
        <v>512</v>
      </c>
      <c r="C161" s="3"/>
      <c r="D161" s="3"/>
      <c r="E161" s="3"/>
      <c r="F161" s="3">
        <v>1499</v>
      </c>
      <c r="G161" s="4"/>
      <c r="H161" s="3"/>
      <c r="I161" s="3"/>
    </row>
    <row r="162" spans="1:9" ht="12.75">
      <c r="A162" s="5"/>
      <c r="B162" s="62" t="s">
        <v>1707</v>
      </c>
      <c r="C162" s="3"/>
      <c r="D162" s="3"/>
      <c r="E162" s="4"/>
      <c r="F162" s="3"/>
      <c r="G162" s="3">
        <v>249.9</v>
      </c>
      <c r="H162" s="3"/>
      <c r="I162" s="3"/>
    </row>
    <row r="163" spans="1:9" ht="12.75">
      <c r="A163" s="5"/>
      <c r="B163" s="62" t="s">
        <v>1821</v>
      </c>
      <c r="C163" s="3"/>
      <c r="D163" s="3"/>
      <c r="E163" s="3"/>
      <c r="F163" s="3"/>
      <c r="G163" s="4">
        <v>265</v>
      </c>
      <c r="H163" s="3"/>
      <c r="I163" s="3"/>
    </row>
    <row r="164" spans="1:9" ht="12.75">
      <c r="A164" s="5"/>
      <c r="B164" s="62" t="s">
        <v>1822</v>
      </c>
      <c r="C164" s="3"/>
      <c r="D164" s="3"/>
      <c r="E164" s="3"/>
      <c r="F164" s="3"/>
      <c r="G164" s="4">
        <v>350</v>
      </c>
      <c r="H164" s="3"/>
      <c r="I164" s="3"/>
    </row>
    <row r="165" spans="1:9" ht="12.75">
      <c r="A165" s="5"/>
      <c r="B165" s="62" t="s">
        <v>1235</v>
      </c>
      <c r="C165" s="4"/>
      <c r="D165" s="4"/>
      <c r="E165" s="4"/>
      <c r="F165" s="4">
        <v>500</v>
      </c>
      <c r="G165" s="4"/>
      <c r="H165" s="4"/>
      <c r="I165" s="3"/>
    </row>
    <row r="166" spans="1:9" ht="12.75">
      <c r="A166" s="5"/>
      <c r="B166" s="62" t="s">
        <v>330</v>
      </c>
      <c r="C166" s="3"/>
      <c r="D166" s="3"/>
      <c r="E166" s="3"/>
      <c r="F166" s="3">
        <v>499</v>
      </c>
      <c r="G166" s="4"/>
      <c r="H166" s="3"/>
      <c r="I166" s="3"/>
    </row>
    <row r="167" spans="1:9" ht="25.5">
      <c r="A167" s="5"/>
      <c r="B167" s="62" t="s">
        <v>703</v>
      </c>
      <c r="C167" s="3"/>
      <c r="D167" s="3"/>
      <c r="E167" s="3"/>
      <c r="F167" s="3">
        <v>699</v>
      </c>
      <c r="G167" s="4"/>
      <c r="H167" s="3"/>
      <c r="I167" s="3"/>
    </row>
    <row r="168" spans="1:9" ht="12.75">
      <c r="A168" s="5"/>
      <c r="B168" s="62" t="s">
        <v>1812</v>
      </c>
      <c r="C168" s="3"/>
      <c r="D168" s="3"/>
      <c r="E168" s="3"/>
      <c r="F168" s="3">
        <v>950</v>
      </c>
      <c r="G168" s="4"/>
      <c r="H168" s="3"/>
      <c r="I168" s="3"/>
    </row>
    <row r="169" spans="1:9" ht="12.75">
      <c r="A169" s="5"/>
      <c r="B169" s="62" t="s">
        <v>1819</v>
      </c>
      <c r="C169" s="3"/>
      <c r="D169" s="3"/>
      <c r="E169" s="3"/>
      <c r="F169" s="3"/>
      <c r="G169" s="3">
        <v>149</v>
      </c>
      <c r="H169" s="3"/>
      <c r="I169" s="3"/>
    </row>
    <row r="170" spans="1:9" ht="12.75">
      <c r="A170" s="5"/>
      <c r="B170" s="62" t="s">
        <v>1712</v>
      </c>
      <c r="C170" s="4"/>
      <c r="D170" s="4"/>
      <c r="E170" s="4"/>
      <c r="F170" s="4"/>
      <c r="G170" s="4">
        <v>299.9</v>
      </c>
      <c r="H170" s="4"/>
      <c r="I170" s="3"/>
    </row>
    <row r="171" spans="1:9" ht="12.75">
      <c r="A171" s="5"/>
      <c r="B171" s="62" t="s">
        <v>1793</v>
      </c>
      <c r="C171" s="3"/>
      <c r="D171" s="3"/>
      <c r="E171" s="3"/>
      <c r="F171" s="3"/>
      <c r="G171" s="4">
        <v>1985.22</v>
      </c>
      <c r="H171" s="3"/>
      <c r="I171" s="3"/>
    </row>
    <row r="172" spans="1:9" ht="12.75">
      <c r="A172" s="5"/>
      <c r="B172" s="62" t="s">
        <v>1343</v>
      </c>
      <c r="C172" s="4"/>
      <c r="D172" s="4"/>
      <c r="E172" s="4"/>
      <c r="F172" s="4">
        <v>1830</v>
      </c>
      <c r="G172" s="4"/>
      <c r="H172" s="4"/>
      <c r="I172" s="3"/>
    </row>
    <row r="173" spans="1:9" ht="12.75">
      <c r="A173" s="5"/>
      <c r="B173" s="62" t="s">
        <v>1810</v>
      </c>
      <c r="C173" s="3"/>
      <c r="D173" s="3"/>
      <c r="E173" s="3"/>
      <c r="F173" s="3">
        <v>3394.8</v>
      </c>
      <c r="G173" s="4"/>
      <c r="H173" s="3"/>
      <c r="I173" s="3"/>
    </row>
    <row r="174" spans="1:9" ht="12.75">
      <c r="A174" s="5"/>
      <c r="B174" s="62" t="s">
        <v>80</v>
      </c>
      <c r="C174" s="3"/>
      <c r="D174" s="3"/>
      <c r="E174" s="3"/>
      <c r="F174" s="3"/>
      <c r="G174" s="4">
        <v>979.99</v>
      </c>
      <c r="H174" s="3"/>
      <c r="I174" s="3"/>
    </row>
    <row r="175" spans="1:9" ht="12.75">
      <c r="A175" s="5"/>
      <c r="B175" s="62" t="s">
        <v>250</v>
      </c>
      <c r="C175" s="3"/>
      <c r="D175" s="3"/>
      <c r="E175" s="3"/>
      <c r="F175" s="3"/>
      <c r="G175" s="4">
        <v>470</v>
      </c>
      <c r="H175" s="3"/>
      <c r="I175" s="3"/>
    </row>
    <row r="176" spans="1:9" ht="12.75">
      <c r="A176" s="5"/>
      <c r="B176" s="62" t="s">
        <v>817</v>
      </c>
      <c r="C176" s="4"/>
      <c r="D176" s="4"/>
      <c r="E176" s="4"/>
      <c r="F176" s="4">
        <v>13016</v>
      </c>
      <c r="G176" s="4"/>
      <c r="H176" s="4"/>
      <c r="I176" s="3"/>
    </row>
    <row r="177" spans="1:9" ht="12.75">
      <c r="A177" s="5"/>
      <c r="B177" s="62" t="s">
        <v>504</v>
      </c>
      <c r="C177" s="3"/>
      <c r="D177" s="3"/>
      <c r="E177" s="3"/>
      <c r="F177" s="3"/>
      <c r="G177" s="4">
        <v>1131.6</v>
      </c>
      <c r="H177" s="3"/>
      <c r="I177" s="3"/>
    </row>
    <row r="178" spans="1:9" ht="25.5">
      <c r="A178" s="5"/>
      <c r="B178" s="62" t="s">
        <v>507</v>
      </c>
      <c r="C178" s="3"/>
      <c r="D178" s="3"/>
      <c r="E178" s="3"/>
      <c r="F178" s="3"/>
      <c r="G178" s="4">
        <v>393.6</v>
      </c>
      <c r="H178" s="3"/>
      <c r="I178" s="3"/>
    </row>
    <row r="179" spans="1:9" ht="12.75">
      <c r="A179" s="5"/>
      <c r="B179" s="62" t="s">
        <v>506</v>
      </c>
      <c r="C179" s="3"/>
      <c r="D179" s="3"/>
      <c r="E179" s="3"/>
      <c r="F179" s="3"/>
      <c r="G179" s="4">
        <v>428.04</v>
      </c>
      <c r="H179" s="3"/>
      <c r="I179" s="3"/>
    </row>
    <row r="180" spans="1:9" ht="25.5">
      <c r="A180" s="5"/>
      <c r="B180" s="62" t="s">
        <v>505</v>
      </c>
      <c r="C180" s="3"/>
      <c r="D180" s="3"/>
      <c r="E180" s="3"/>
      <c r="F180" s="3"/>
      <c r="G180" s="4">
        <v>762.6</v>
      </c>
      <c r="H180" s="3"/>
      <c r="I180" s="3"/>
    </row>
    <row r="181" spans="1:9" ht="12.75">
      <c r="A181" s="5"/>
      <c r="B181" s="62" t="s">
        <v>327</v>
      </c>
      <c r="C181" s="3"/>
      <c r="D181" s="3"/>
      <c r="E181" s="3"/>
      <c r="F181" s="3"/>
      <c r="G181" s="4">
        <v>357</v>
      </c>
      <c r="H181" s="3"/>
      <c r="I181" s="3"/>
    </row>
    <row r="182" spans="1:9" ht="12.75">
      <c r="A182" s="5"/>
      <c r="B182" s="62" t="s">
        <v>830</v>
      </c>
      <c r="C182" s="3"/>
      <c r="D182" s="3"/>
      <c r="E182" s="3"/>
      <c r="F182" s="3"/>
      <c r="G182" s="4">
        <v>1200</v>
      </c>
      <c r="H182" s="3"/>
      <c r="I182" s="3"/>
    </row>
    <row r="183" spans="1:9" ht="12.75">
      <c r="A183" s="5"/>
      <c r="B183" s="62" t="s">
        <v>68</v>
      </c>
      <c r="C183" s="3"/>
      <c r="D183" s="3"/>
      <c r="E183" s="3"/>
      <c r="F183" s="3"/>
      <c r="G183" s="4">
        <v>1100</v>
      </c>
      <c r="H183" s="3"/>
      <c r="I183" s="3"/>
    </row>
    <row r="184" spans="1:9" ht="12.75">
      <c r="A184" s="5"/>
      <c r="B184" s="62" t="s">
        <v>67</v>
      </c>
      <c r="C184" s="3"/>
      <c r="D184" s="3"/>
      <c r="E184" s="3"/>
      <c r="F184" s="3"/>
      <c r="G184" s="4">
        <v>1200</v>
      </c>
      <c r="H184" s="3"/>
      <c r="I184" s="3"/>
    </row>
    <row r="185" spans="1:9" ht="12.75">
      <c r="A185" s="5"/>
      <c r="B185" s="62" t="s">
        <v>1466</v>
      </c>
      <c r="C185" s="3"/>
      <c r="D185" s="3"/>
      <c r="E185" s="3"/>
      <c r="F185" s="3"/>
      <c r="G185" s="4">
        <v>600</v>
      </c>
      <c r="H185" s="3"/>
      <c r="I185" s="3"/>
    </row>
    <row r="186" spans="1:9" ht="12.75">
      <c r="A186" s="5"/>
      <c r="B186" s="62" t="s">
        <v>1237</v>
      </c>
      <c r="C186" s="3"/>
      <c r="D186" s="3"/>
      <c r="E186" s="3"/>
      <c r="F186" s="3"/>
      <c r="G186" s="4">
        <v>579</v>
      </c>
      <c r="H186" s="3"/>
      <c r="I186" s="3"/>
    </row>
    <row r="187" spans="1:9" ht="12.75">
      <c r="A187" s="5"/>
      <c r="B187" s="62" t="s">
        <v>328</v>
      </c>
      <c r="C187" s="3"/>
      <c r="D187" s="3"/>
      <c r="E187" s="3"/>
      <c r="F187" s="3">
        <v>4354.2</v>
      </c>
      <c r="G187" s="4"/>
      <c r="H187" s="3"/>
      <c r="I187" s="3"/>
    </row>
    <row r="188" spans="1:9" ht="25.5">
      <c r="A188" s="5"/>
      <c r="B188" s="62" t="s">
        <v>1809</v>
      </c>
      <c r="C188" s="3"/>
      <c r="D188" s="3"/>
      <c r="E188" s="3"/>
      <c r="F188" s="3">
        <v>8040.51</v>
      </c>
      <c r="G188" s="4"/>
      <c r="H188" s="3"/>
      <c r="I188" s="3"/>
    </row>
    <row r="189" spans="1:9" ht="12.75">
      <c r="A189" s="5"/>
      <c r="B189" s="62" t="s">
        <v>71</v>
      </c>
      <c r="C189" s="3"/>
      <c r="D189" s="3"/>
      <c r="E189" s="3"/>
      <c r="F189" s="3">
        <v>1500</v>
      </c>
      <c r="G189" s="4"/>
      <c r="H189" s="3"/>
      <c r="I189" s="3"/>
    </row>
    <row r="190" spans="1:9" ht="12.75">
      <c r="A190" s="5"/>
      <c r="B190" s="62" t="s">
        <v>524</v>
      </c>
      <c r="C190" s="3"/>
      <c r="D190" s="3"/>
      <c r="E190" s="3"/>
      <c r="F190" s="3"/>
      <c r="G190" s="4">
        <v>646</v>
      </c>
      <c r="H190" s="3"/>
      <c r="I190" s="3"/>
    </row>
    <row r="191" spans="1:9" ht="12.75">
      <c r="A191" s="5"/>
      <c r="B191" s="62" t="s">
        <v>1347</v>
      </c>
      <c r="C191" s="3"/>
      <c r="D191" s="3"/>
      <c r="E191" s="3"/>
      <c r="F191" s="3"/>
      <c r="G191" s="4">
        <v>2000</v>
      </c>
      <c r="H191" s="3"/>
      <c r="I191" s="3"/>
    </row>
    <row r="192" spans="1:9" ht="12.75">
      <c r="A192" s="5"/>
      <c r="B192" s="62" t="s">
        <v>233</v>
      </c>
      <c r="C192" s="3"/>
      <c r="D192" s="3"/>
      <c r="E192" s="3">
        <v>2287.8</v>
      </c>
      <c r="F192" s="3"/>
      <c r="G192" s="4"/>
      <c r="H192" s="3"/>
      <c r="I192" s="3"/>
    </row>
    <row r="193" spans="1:9" ht="12.75">
      <c r="A193" s="5"/>
      <c r="B193" s="62" t="s">
        <v>508</v>
      </c>
      <c r="C193" s="3"/>
      <c r="D193" s="3"/>
      <c r="E193" s="3"/>
      <c r="F193" s="3"/>
      <c r="G193" s="4">
        <v>1600</v>
      </c>
      <c r="H193" s="3"/>
      <c r="I193" s="3"/>
    </row>
    <row r="194" spans="1:9" ht="12.75">
      <c r="A194" s="5"/>
      <c r="B194" s="62" t="s">
        <v>1709</v>
      </c>
      <c r="C194" s="4"/>
      <c r="D194" s="4"/>
      <c r="E194" s="4"/>
      <c r="F194" s="4"/>
      <c r="G194" s="4">
        <v>299.9</v>
      </c>
      <c r="H194" s="4"/>
      <c r="I194" s="3"/>
    </row>
    <row r="195" spans="1:9" ht="12.75">
      <c r="A195" s="5"/>
      <c r="B195" s="62" t="s">
        <v>1796</v>
      </c>
      <c r="C195" s="3"/>
      <c r="D195" s="3"/>
      <c r="E195" s="3"/>
      <c r="F195" s="3"/>
      <c r="G195" s="4">
        <v>4018.53</v>
      </c>
      <c r="H195" s="3"/>
      <c r="I195" s="3"/>
    </row>
    <row r="196" spans="1:9" ht="12.75">
      <c r="A196" s="5"/>
      <c r="B196" s="62" t="s">
        <v>809</v>
      </c>
      <c r="C196" s="4"/>
      <c r="D196" s="4"/>
      <c r="E196" s="4">
        <v>1852</v>
      </c>
      <c r="F196" s="4"/>
      <c r="G196" s="3"/>
      <c r="H196" s="4"/>
      <c r="I196" s="3"/>
    </row>
    <row r="197" spans="1:9" ht="12.75">
      <c r="A197" s="43"/>
      <c r="B197" s="64" t="s">
        <v>811</v>
      </c>
      <c r="C197" s="7">
        <f aca="true" t="shared" si="0" ref="C197:I197">SUM(C2:C196)</f>
        <v>1049147.47</v>
      </c>
      <c r="D197" s="7">
        <f t="shared" si="0"/>
        <v>91733.75</v>
      </c>
      <c r="E197" s="7">
        <f t="shared" si="0"/>
        <v>145477.98</v>
      </c>
      <c r="F197" s="7">
        <f t="shared" si="0"/>
        <v>97412.76</v>
      </c>
      <c r="G197" s="7">
        <f t="shared" si="0"/>
        <v>89722.12999999999</v>
      </c>
      <c r="H197" s="7">
        <f t="shared" si="0"/>
        <v>39099.5</v>
      </c>
      <c r="I197" s="7">
        <f t="shared" si="0"/>
        <v>10254.45</v>
      </c>
    </row>
    <row r="198" spans="2:8" ht="12.75">
      <c r="B198" s="65"/>
      <c r="C198" s="1"/>
      <c r="D198" s="1"/>
      <c r="E198" s="1"/>
      <c r="F198" s="1"/>
      <c r="G198" s="1"/>
      <c r="H198" s="1"/>
    </row>
    <row r="199" spans="2:8" ht="12.75">
      <c r="B199" s="65"/>
      <c r="C199" s="1"/>
      <c r="D199" s="1"/>
      <c r="E199" s="1"/>
      <c r="F199" s="1"/>
      <c r="G199" s="1"/>
      <c r="H199" s="1"/>
    </row>
    <row r="200" spans="2:8" ht="12.75">
      <c r="B200" s="65"/>
      <c r="C200" s="1"/>
      <c r="D200" s="1"/>
      <c r="E200" s="1"/>
      <c r="F200" s="1"/>
      <c r="G200" s="1"/>
      <c r="H200" s="1"/>
    </row>
  </sheetData>
  <sheetProtection/>
  <printOptions/>
  <pageMargins left="0.1968503937007874" right="0.1968503937007874" top="0.1968503937007874" bottom="0.1968503937007874" header="0.5118110236220472" footer="0.5118110236220472"/>
  <pageSetup fitToHeight="5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5"/>
  <sheetViews>
    <sheetView zoomScalePageLayoutView="0" workbookViewId="0" topLeftCell="A1">
      <pane xSplit="2" ySplit="7" topLeftCell="C8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103" sqref="B103"/>
    </sheetView>
  </sheetViews>
  <sheetFormatPr defaultColWidth="10.00390625" defaultRowHeight="12.75"/>
  <cols>
    <col min="1" max="1" width="14.28125" style="2" customWidth="1"/>
    <col min="2" max="2" width="30.8515625" style="2" customWidth="1"/>
    <col min="3" max="3" width="14.140625" style="2" customWidth="1"/>
    <col min="4" max="4" width="10.7109375" style="2" customWidth="1"/>
    <col min="5" max="5" width="17.00390625" style="2" customWidth="1"/>
    <col min="6" max="6" width="17.57421875" style="2" customWidth="1"/>
    <col min="7" max="16384" width="10.00390625" style="2" customWidth="1"/>
  </cols>
  <sheetData>
    <row r="1" ht="12.75">
      <c r="B1" s="2" t="s">
        <v>791</v>
      </c>
    </row>
    <row r="3" spans="1:9" ht="12.75">
      <c r="A3" s="9" t="s">
        <v>792</v>
      </c>
      <c r="B3" s="9" t="s">
        <v>793</v>
      </c>
      <c r="C3" s="9" t="s">
        <v>794</v>
      </c>
      <c r="D3" s="9" t="s">
        <v>815</v>
      </c>
      <c r="E3" s="9" t="s">
        <v>820</v>
      </c>
      <c r="F3" s="9" t="s">
        <v>1533</v>
      </c>
      <c r="G3" s="9" t="s">
        <v>964</v>
      </c>
      <c r="H3" s="9" t="s">
        <v>795</v>
      </c>
      <c r="I3" s="23" t="s">
        <v>1285</v>
      </c>
    </row>
    <row r="4" spans="1:9" ht="12.75">
      <c r="A4" s="5" t="s">
        <v>16</v>
      </c>
      <c r="B4" s="3" t="s">
        <v>1834</v>
      </c>
      <c r="C4" s="4"/>
      <c r="D4" s="4"/>
      <c r="E4" s="4">
        <v>350</v>
      </c>
      <c r="F4" s="4"/>
      <c r="G4" s="4"/>
      <c r="H4" s="4"/>
      <c r="I4" s="3"/>
    </row>
    <row r="5" spans="1:9" ht="12.75">
      <c r="A5" s="5"/>
      <c r="B5" s="3" t="s">
        <v>1498</v>
      </c>
      <c r="C5" s="4"/>
      <c r="D5" s="4"/>
      <c r="E5" s="4">
        <v>1000</v>
      </c>
      <c r="F5" s="3"/>
      <c r="G5" s="4"/>
      <c r="H5" s="4"/>
      <c r="I5" s="3"/>
    </row>
    <row r="6" spans="1:9" ht="12.75">
      <c r="A6" s="5"/>
      <c r="B6" s="3" t="s">
        <v>718</v>
      </c>
      <c r="C6" s="4"/>
      <c r="D6" s="4"/>
      <c r="E6" s="4"/>
      <c r="F6" s="4">
        <v>1580</v>
      </c>
      <c r="G6" s="3"/>
      <c r="H6" s="4"/>
      <c r="I6" s="3"/>
    </row>
    <row r="7" spans="1:9" ht="12.75">
      <c r="A7" s="5"/>
      <c r="B7" s="4" t="s">
        <v>974</v>
      </c>
      <c r="C7" s="4"/>
      <c r="D7" s="4"/>
      <c r="E7" s="4">
        <v>14325.71</v>
      </c>
      <c r="F7" s="4"/>
      <c r="G7" s="3"/>
      <c r="H7" s="4"/>
      <c r="I7" s="3"/>
    </row>
    <row r="8" spans="1:9" ht="12.75">
      <c r="A8" s="5"/>
      <c r="B8" s="3" t="s">
        <v>546</v>
      </c>
      <c r="C8" s="4"/>
      <c r="D8" s="4"/>
      <c r="E8" s="4"/>
      <c r="F8" s="4"/>
      <c r="G8" s="3">
        <v>319.8</v>
      </c>
      <c r="H8" s="4"/>
      <c r="I8" s="3"/>
    </row>
    <row r="9" spans="1:9" ht="12.75">
      <c r="A9" s="5"/>
      <c r="B9" s="3" t="s">
        <v>712</v>
      </c>
      <c r="C9" s="4"/>
      <c r="D9" s="4"/>
      <c r="E9" s="4"/>
      <c r="F9" s="4"/>
      <c r="G9" s="3">
        <v>400</v>
      </c>
      <c r="H9" s="4"/>
      <c r="I9" s="3"/>
    </row>
    <row r="10" spans="1:9" ht="12.75">
      <c r="A10" s="5"/>
      <c r="B10" s="4" t="s">
        <v>1479</v>
      </c>
      <c r="C10" s="4"/>
      <c r="D10" s="4"/>
      <c r="E10" s="4"/>
      <c r="F10" s="4"/>
      <c r="G10" s="4">
        <v>500</v>
      </c>
      <c r="H10" s="4"/>
      <c r="I10" s="3"/>
    </row>
    <row r="11" spans="1:9" ht="12.75">
      <c r="A11" s="5"/>
      <c r="B11" s="4" t="s">
        <v>1480</v>
      </c>
      <c r="C11" s="4"/>
      <c r="D11" s="4"/>
      <c r="E11" s="4"/>
      <c r="F11" s="4"/>
      <c r="G11" s="4">
        <v>1000</v>
      </c>
      <c r="H11" s="4"/>
      <c r="I11" s="3"/>
    </row>
    <row r="12" spans="1:9" ht="12.75">
      <c r="A12" s="5"/>
      <c r="B12" s="3" t="s">
        <v>722</v>
      </c>
      <c r="C12" s="4"/>
      <c r="D12" s="4"/>
      <c r="E12" s="4"/>
      <c r="F12" s="4"/>
      <c r="G12" s="3">
        <v>360</v>
      </c>
      <c r="H12" s="4"/>
      <c r="I12" s="3"/>
    </row>
    <row r="13" spans="1:9" ht="12.75">
      <c r="A13" s="5"/>
      <c r="B13" s="4" t="s">
        <v>1350</v>
      </c>
      <c r="C13" s="4"/>
      <c r="D13" s="4"/>
      <c r="E13" s="4"/>
      <c r="F13" s="4"/>
      <c r="G13" s="4">
        <v>369</v>
      </c>
      <c r="H13" s="4"/>
      <c r="I13" s="3"/>
    </row>
    <row r="14" spans="1:9" ht="12.75">
      <c r="A14" s="5"/>
      <c r="B14" s="4" t="s">
        <v>1705</v>
      </c>
      <c r="C14" s="4"/>
      <c r="D14" s="4"/>
      <c r="E14" s="4"/>
      <c r="F14" s="4"/>
      <c r="G14" s="4">
        <v>469.45</v>
      </c>
      <c r="H14" s="4"/>
      <c r="I14" s="3"/>
    </row>
    <row r="15" spans="1:9" ht="12.75">
      <c r="A15" s="5"/>
      <c r="B15" s="3" t="s">
        <v>543</v>
      </c>
      <c r="C15" s="4"/>
      <c r="D15" s="4"/>
      <c r="E15" s="4"/>
      <c r="F15" s="4"/>
      <c r="G15" s="3">
        <v>329.64</v>
      </c>
      <c r="H15" s="4"/>
      <c r="I15" s="3"/>
    </row>
    <row r="16" spans="1:9" ht="12.75">
      <c r="A16" s="5"/>
      <c r="B16" s="3" t="s">
        <v>1234</v>
      </c>
      <c r="C16" s="4"/>
      <c r="D16" s="4">
        <v>47531.37</v>
      </c>
      <c r="E16" s="4"/>
      <c r="F16" s="4"/>
      <c r="G16" s="4"/>
      <c r="H16" s="4"/>
      <c r="I16" s="3"/>
    </row>
    <row r="17" spans="1:9" ht="12.75">
      <c r="A17" s="5"/>
      <c r="B17" s="3" t="s">
        <v>965</v>
      </c>
      <c r="C17" s="4">
        <v>3191099.53</v>
      </c>
      <c r="D17" s="4"/>
      <c r="E17" s="4"/>
      <c r="F17" s="4"/>
      <c r="G17" s="4"/>
      <c r="H17" s="4"/>
      <c r="I17" s="3"/>
    </row>
    <row r="18" spans="1:9" ht="12.75">
      <c r="A18" s="5"/>
      <c r="B18" s="4" t="s">
        <v>801</v>
      </c>
      <c r="C18" s="4"/>
      <c r="D18" s="4"/>
      <c r="E18" s="4">
        <v>1206</v>
      </c>
      <c r="F18" s="4"/>
      <c r="G18" s="3"/>
      <c r="H18" s="4"/>
      <c r="I18" s="3"/>
    </row>
    <row r="19" spans="1:9" ht="12.75">
      <c r="A19" s="5"/>
      <c r="B19" s="3" t="s">
        <v>966</v>
      </c>
      <c r="C19" s="4"/>
      <c r="D19" s="4">
        <v>27641.3</v>
      </c>
      <c r="E19" s="4"/>
      <c r="F19" s="4"/>
      <c r="G19" s="4"/>
      <c r="H19" s="4"/>
      <c r="I19" s="3"/>
    </row>
    <row r="20" spans="1:9" ht="12.75">
      <c r="A20" s="5"/>
      <c r="B20" s="3" t="s">
        <v>716</v>
      </c>
      <c r="C20" s="4"/>
      <c r="D20" s="4"/>
      <c r="E20" s="4"/>
      <c r="F20" s="4"/>
      <c r="G20" s="3">
        <v>1740</v>
      </c>
      <c r="H20" s="4"/>
      <c r="I20" s="3"/>
    </row>
    <row r="21" spans="1:9" ht="12.75">
      <c r="A21" s="5"/>
      <c r="B21" s="4" t="s">
        <v>1000</v>
      </c>
      <c r="C21" s="4"/>
      <c r="D21" s="4"/>
      <c r="E21" s="4"/>
      <c r="F21" s="4"/>
      <c r="G21" s="4">
        <v>610</v>
      </c>
      <c r="H21" s="4"/>
      <c r="I21" s="3"/>
    </row>
    <row r="22" spans="1:9" ht="12.75">
      <c r="A22" s="5"/>
      <c r="B22" s="3" t="s">
        <v>1561</v>
      </c>
      <c r="C22" s="4"/>
      <c r="D22" s="4"/>
      <c r="E22" s="3"/>
      <c r="F22" s="4"/>
      <c r="G22" s="4">
        <v>1845.32</v>
      </c>
      <c r="H22" s="4"/>
      <c r="I22" s="3"/>
    </row>
    <row r="23" spans="1:9" ht="12.75">
      <c r="A23" s="5"/>
      <c r="B23" s="3" t="s">
        <v>1543</v>
      </c>
      <c r="C23" s="4"/>
      <c r="D23" s="4"/>
      <c r="E23" s="3"/>
      <c r="F23" s="4"/>
      <c r="G23" s="4">
        <v>488</v>
      </c>
      <c r="H23" s="4"/>
      <c r="I23" s="3"/>
    </row>
    <row r="24" spans="1:9" ht="12.75">
      <c r="A24" s="5"/>
      <c r="B24" s="30" t="s">
        <v>1221</v>
      </c>
      <c r="C24" s="33"/>
      <c r="D24" s="4"/>
      <c r="E24" s="3"/>
      <c r="F24" s="4"/>
      <c r="G24" s="4">
        <v>146</v>
      </c>
      <c r="H24" s="4"/>
      <c r="I24" s="3"/>
    </row>
    <row r="25" spans="1:9" ht="12.75">
      <c r="A25" s="5"/>
      <c r="B25" s="3" t="s">
        <v>1689</v>
      </c>
      <c r="C25" s="4"/>
      <c r="D25" s="4"/>
      <c r="E25" s="3"/>
      <c r="F25" s="4"/>
      <c r="G25" s="4">
        <v>629</v>
      </c>
      <c r="H25" s="4"/>
      <c r="I25" s="3"/>
    </row>
    <row r="26" spans="1:9" ht="12.75">
      <c r="A26" s="5"/>
      <c r="B26" s="3" t="s">
        <v>967</v>
      </c>
      <c r="C26" s="4"/>
      <c r="D26" s="4">
        <v>83565.22</v>
      </c>
      <c r="E26" s="4"/>
      <c r="F26" s="4"/>
      <c r="G26" s="4"/>
      <c r="H26" s="4"/>
      <c r="I26" s="3"/>
    </row>
    <row r="27" spans="1:9" ht="12.75">
      <c r="A27" s="5"/>
      <c r="B27" s="3" t="s">
        <v>535</v>
      </c>
      <c r="C27" s="4"/>
      <c r="D27" s="4"/>
      <c r="E27" s="4"/>
      <c r="F27" s="4">
        <v>279.21</v>
      </c>
      <c r="G27" s="3"/>
      <c r="H27" s="4"/>
      <c r="I27" s="3"/>
    </row>
    <row r="28" spans="1:9" ht="25.5">
      <c r="A28" s="5"/>
      <c r="B28" s="30" t="s">
        <v>1691</v>
      </c>
      <c r="C28" s="33"/>
      <c r="D28" s="4"/>
      <c r="E28" s="3"/>
      <c r="F28" s="4">
        <v>399</v>
      </c>
      <c r="G28" s="4"/>
      <c r="H28" s="4"/>
      <c r="I28" s="3"/>
    </row>
    <row r="29" spans="1:9" ht="12.75">
      <c r="A29" s="5"/>
      <c r="B29" s="3" t="s">
        <v>1558</v>
      </c>
      <c r="C29" s="4"/>
      <c r="D29" s="4"/>
      <c r="E29" s="3"/>
      <c r="F29" s="4"/>
      <c r="G29" s="4">
        <v>299</v>
      </c>
      <c r="H29" s="4"/>
      <c r="I29" s="3"/>
    </row>
    <row r="30" spans="1:9" ht="12.75">
      <c r="A30" s="5"/>
      <c r="B30" s="3" t="s">
        <v>1702</v>
      </c>
      <c r="C30" s="4"/>
      <c r="D30" s="4"/>
      <c r="E30" s="3"/>
      <c r="F30" s="4"/>
      <c r="G30" s="4">
        <v>469.45</v>
      </c>
      <c r="H30" s="4"/>
      <c r="I30" s="3"/>
    </row>
    <row r="31" spans="2:9" ht="12.75">
      <c r="B31" s="5" t="s">
        <v>1701</v>
      </c>
      <c r="C31" s="4"/>
      <c r="D31" s="4"/>
      <c r="E31" s="3"/>
      <c r="F31" s="4"/>
      <c r="G31" s="4">
        <v>121.92</v>
      </c>
      <c r="H31" s="4"/>
      <c r="I31" s="3"/>
    </row>
    <row r="32" spans="2:9" ht="12.75">
      <c r="B32" s="3" t="s">
        <v>1501</v>
      </c>
      <c r="C32" s="4"/>
      <c r="D32" s="4"/>
      <c r="E32" s="4">
        <v>956</v>
      </c>
      <c r="F32" s="3"/>
      <c r="G32" s="4"/>
      <c r="H32" s="4"/>
      <c r="I32" s="3"/>
    </row>
    <row r="33" spans="2:9" ht="12.75">
      <c r="B33" s="3" t="s">
        <v>534</v>
      </c>
      <c r="C33" s="4"/>
      <c r="D33" s="4"/>
      <c r="E33" s="4">
        <v>373.92</v>
      </c>
      <c r="F33" s="4"/>
      <c r="G33" s="3"/>
      <c r="H33" s="4"/>
      <c r="I33" s="3"/>
    </row>
    <row r="34" spans="2:9" ht="12.75">
      <c r="B34" s="3" t="s">
        <v>1499</v>
      </c>
      <c r="C34" s="4"/>
      <c r="D34" s="4"/>
      <c r="E34" s="4"/>
      <c r="F34" s="4"/>
      <c r="G34" s="4">
        <v>680</v>
      </c>
      <c r="H34" s="4"/>
      <c r="I34" s="3"/>
    </row>
    <row r="35" spans="2:9" ht="12.75">
      <c r="B35" s="3" t="s">
        <v>1713</v>
      </c>
      <c r="C35" s="4"/>
      <c r="D35" s="4"/>
      <c r="E35" s="4"/>
      <c r="F35" s="4"/>
      <c r="G35" s="4">
        <v>292.82</v>
      </c>
      <c r="H35" s="4"/>
      <c r="I35" s="3"/>
    </row>
    <row r="36" spans="2:9" ht="12.75">
      <c r="B36" s="4" t="s">
        <v>1504</v>
      </c>
      <c r="C36" s="4"/>
      <c r="D36" s="4"/>
      <c r="E36" s="4"/>
      <c r="F36" s="4"/>
      <c r="G36" s="4">
        <v>897</v>
      </c>
      <c r="H36" s="4"/>
      <c r="I36" s="3"/>
    </row>
    <row r="37" spans="2:9" ht="12.75">
      <c r="B37" s="4" t="s">
        <v>986</v>
      </c>
      <c r="C37" s="4"/>
      <c r="D37" s="4"/>
      <c r="E37" s="4">
        <v>460</v>
      </c>
      <c r="F37" s="4"/>
      <c r="G37" s="3"/>
      <c r="H37" s="4"/>
      <c r="I37" s="3"/>
    </row>
    <row r="38" spans="2:9" ht="12.75">
      <c r="B38" s="3" t="s">
        <v>1541</v>
      </c>
      <c r="C38" s="4"/>
      <c r="D38" s="4"/>
      <c r="E38" s="3"/>
      <c r="F38" s="4"/>
      <c r="G38" s="4">
        <v>150</v>
      </c>
      <c r="H38" s="4"/>
      <c r="I38" s="3"/>
    </row>
    <row r="39" spans="2:9" ht="12.75">
      <c r="B39" s="4" t="s">
        <v>1503</v>
      </c>
      <c r="C39" s="4"/>
      <c r="D39" s="4"/>
      <c r="E39" s="4"/>
      <c r="F39" s="4"/>
      <c r="G39" s="4">
        <v>3999.99</v>
      </c>
      <c r="H39" s="4"/>
      <c r="I39" s="3"/>
    </row>
    <row r="40" spans="2:9" ht="12.75">
      <c r="B40" s="3" t="s">
        <v>92</v>
      </c>
      <c r="C40" s="4"/>
      <c r="D40" s="4"/>
      <c r="E40" s="3"/>
      <c r="F40" s="4"/>
      <c r="G40" s="4">
        <v>540.18</v>
      </c>
      <c r="H40" s="4"/>
      <c r="I40" s="3"/>
    </row>
    <row r="41" spans="2:9" ht="12.75">
      <c r="B41" s="4" t="s">
        <v>1362</v>
      </c>
      <c r="C41" s="4"/>
      <c r="D41" s="4"/>
      <c r="E41" s="4"/>
      <c r="F41" s="4"/>
      <c r="G41" s="4">
        <v>599</v>
      </c>
      <c r="H41" s="4"/>
      <c r="I41" s="3"/>
    </row>
    <row r="42" spans="2:9" ht="12.75">
      <c r="B42" s="4" t="s">
        <v>994</v>
      </c>
      <c r="C42" s="4"/>
      <c r="D42" s="4"/>
      <c r="E42" s="4">
        <v>479</v>
      </c>
      <c r="F42" s="4"/>
      <c r="G42" s="3"/>
      <c r="H42" s="4"/>
      <c r="I42" s="3"/>
    </row>
    <row r="43" spans="2:9" ht="12.75">
      <c r="B43" s="3" t="s">
        <v>717</v>
      </c>
      <c r="C43" s="4"/>
      <c r="D43" s="4"/>
      <c r="E43" s="4"/>
      <c r="F43" s="4"/>
      <c r="G43" s="3">
        <v>466</v>
      </c>
      <c r="H43" s="4"/>
      <c r="I43" s="3"/>
    </row>
    <row r="44" spans="2:9" ht="12.75">
      <c r="B44" s="4" t="s">
        <v>1569</v>
      </c>
      <c r="C44" s="4"/>
      <c r="D44" s="4"/>
      <c r="E44" s="4"/>
      <c r="F44" s="4"/>
      <c r="G44" s="4">
        <v>123</v>
      </c>
      <c r="H44" s="4"/>
      <c r="I44" s="3"/>
    </row>
    <row r="45" spans="2:9" ht="12.75">
      <c r="B45" s="3" t="s">
        <v>1352</v>
      </c>
      <c r="C45" s="4"/>
      <c r="D45" s="4"/>
      <c r="E45" s="4">
        <v>169.58</v>
      </c>
      <c r="F45" s="3"/>
      <c r="G45" s="4"/>
      <c r="H45" s="4"/>
      <c r="I45" s="3"/>
    </row>
    <row r="46" spans="2:9" ht="12.75">
      <c r="B46" s="3" t="s">
        <v>1356</v>
      </c>
      <c r="C46" s="4"/>
      <c r="D46" s="4"/>
      <c r="E46" s="3"/>
      <c r="F46" s="4">
        <v>8772.84</v>
      </c>
      <c r="G46" s="4"/>
      <c r="H46" s="4"/>
      <c r="I46" s="3"/>
    </row>
    <row r="47" spans="2:9" ht="12.75">
      <c r="B47" s="3" t="s">
        <v>1497</v>
      </c>
      <c r="C47" s="4"/>
      <c r="D47" s="4"/>
      <c r="E47" s="4">
        <v>2000</v>
      </c>
      <c r="F47" s="3"/>
      <c r="G47" s="4"/>
      <c r="H47" s="4"/>
      <c r="I47" s="3"/>
    </row>
    <row r="48" spans="2:9" ht="12.75">
      <c r="B48" s="4" t="s">
        <v>1015</v>
      </c>
      <c r="C48" s="4"/>
      <c r="D48" s="4"/>
      <c r="E48" s="4"/>
      <c r="F48" s="4"/>
      <c r="G48" s="4">
        <v>15334.03</v>
      </c>
      <c r="H48" s="4"/>
      <c r="I48" s="3"/>
    </row>
    <row r="49" spans="2:9" ht="12.75">
      <c r="B49" s="3" t="s">
        <v>103</v>
      </c>
      <c r="C49" s="4"/>
      <c r="D49" s="4"/>
      <c r="E49" s="4"/>
      <c r="F49" s="3"/>
      <c r="G49" s="4">
        <v>47479.53</v>
      </c>
      <c r="H49" s="4"/>
      <c r="I49" s="3"/>
    </row>
    <row r="50" spans="2:9" ht="12.75">
      <c r="B50" s="3" t="s">
        <v>984</v>
      </c>
      <c r="C50" s="4"/>
      <c r="D50" s="4"/>
      <c r="E50" s="4">
        <v>748.24</v>
      </c>
      <c r="F50" s="3"/>
      <c r="G50" s="4"/>
      <c r="H50" s="4"/>
      <c r="I50" s="3"/>
    </row>
    <row r="51" spans="2:9" ht="12.75">
      <c r="B51" s="4" t="s">
        <v>996</v>
      </c>
      <c r="C51" s="4"/>
      <c r="D51" s="4"/>
      <c r="E51" s="4"/>
      <c r="F51" s="4"/>
      <c r="G51" s="4">
        <v>441.01</v>
      </c>
      <c r="H51" s="4"/>
      <c r="I51" s="3"/>
    </row>
    <row r="52" spans="2:9" ht="12.75">
      <c r="B52" s="3" t="s">
        <v>1825</v>
      </c>
      <c r="C52" s="4"/>
      <c r="D52" s="4"/>
      <c r="E52" s="4"/>
      <c r="F52" s="4">
        <v>3990</v>
      </c>
      <c r="G52" s="4"/>
      <c r="H52" s="4"/>
      <c r="I52" s="3"/>
    </row>
    <row r="53" spans="2:9" ht="12.75">
      <c r="B53" s="3" t="s">
        <v>970</v>
      </c>
      <c r="C53" s="4"/>
      <c r="D53" s="4"/>
      <c r="E53" s="4"/>
      <c r="F53" s="4">
        <v>42387.07</v>
      </c>
      <c r="G53" s="4"/>
      <c r="H53" s="4"/>
      <c r="I53" s="3"/>
    </row>
    <row r="54" spans="2:9" ht="12.75">
      <c r="B54" s="3" t="s">
        <v>972</v>
      </c>
      <c r="C54" s="4"/>
      <c r="D54" s="4"/>
      <c r="E54" s="4"/>
      <c r="F54" s="4">
        <v>39439.85</v>
      </c>
      <c r="G54" s="4"/>
      <c r="H54" s="4"/>
      <c r="I54" s="3"/>
    </row>
    <row r="55" spans="2:9" ht="12.75">
      <c r="B55" s="3" t="s">
        <v>1348</v>
      </c>
      <c r="C55" s="4"/>
      <c r="D55" s="4"/>
      <c r="E55" s="4">
        <v>1200</v>
      </c>
      <c r="F55" s="4"/>
      <c r="G55" s="3"/>
      <c r="H55" s="4"/>
      <c r="I55" s="3"/>
    </row>
    <row r="56" spans="2:9" ht="12.75">
      <c r="B56" s="3" t="s">
        <v>1828</v>
      </c>
      <c r="C56" s="4"/>
      <c r="D56" s="4"/>
      <c r="E56" s="4"/>
      <c r="F56" s="4"/>
      <c r="G56" s="4">
        <v>420</v>
      </c>
      <c r="H56" s="4"/>
      <c r="I56" s="3"/>
    </row>
    <row r="57" spans="2:9" ht="12.75">
      <c r="B57" s="3" t="s">
        <v>1351</v>
      </c>
      <c r="C57" s="4"/>
      <c r="D57" s="4"/>
      <c r="E57" s="4">
        <v>1469</v>
      </c>
      <c r="F57" s="3"/>
      <c r="G57" s="4"/>
      <c r="H57" s="4"/>
      <c r="I57" s="3"/>
    </row>
    <row r="58" spans="2:9" ht="12.75">
      <c r="B58" s="3" t="s">
        <v>527</v>
      </c>
      <c r="C58" s="4"/>
      <c r="D58" s="4"/>
      <c r="E58" s="4">
        <v>399</v>
      </c>
      <c r="F58" s="4"/>
      <c r="G58" s="3"/>
      <c r="H58" s="4"/>
      <c r="I58" s="3"/>
    </row>
    <row r="59" spans="2:9" ht="12.75">
      <c r="B59" s="3" t="s">
        <v>870</v>
      </c>
      <c r="C59" s="4"/>
      <c r="D59" s="4"/>
      <c r="E59" s="4">
        <v>160</v>
      </c>
      <c r="F59" s="4"/>
      <c r="G59" s="3"/>
      <c r="H59" s="4"/>
      <c r="I59" s="3"/>
    </row>
    <row r="60" spans="2:9" ht="12.75">
      <c r="B60" s="4" t="s">
        <v>406</v>
      </c>
      <c r="C60" s="4"/>
      <c r="D60" s="4"/>
      <c r="E60" s="4"/>
      <c r="F60" s="4"/>
      <c r="G60" s="4">
        <v>4373.04</v>
      </c>
      <c r="H60" s="4"/>
      <c r="I60" s="3"/>
    </row>
    <row r="61" spans="2:9" ht="12.75">
      <c r="B61" s="4" t="s">
        <v>412</v>
      </c>
      <c r="C61" s="4"/>
      <c r="D61" s="4"/>
      <c r="E61" s="4"/>
      <c r="F61" s="4"/>
      <c r="G61" s="4">
        <v>660.66</v>
      </c>
      <c r="H61" s="4"/>
      <c r="I61" s="3"/>
    </row>
    <row r="62" spans="2:9" ht="12.75">
      <c r="B62" s="3" t="s">
        <v>530</v>
      </c>
      <c r="C62" s="4"/>
      <c r="D62" s="4"/>
      <c r="E62" s="4">
        <v>3441.54</v>
      </c>
      <c r="F62" s="4"/>
      <c r="G62" s="3"/>
      <c r="H62" s="4"/>
      <c r="I62" s="3"/>
    </row>
    <row r="63" spans="2:9" ht="12.75">
      <c r="B63" s="3" t="s">
        <v>1797</v>
      </c>
      <c r="C63" s="4"/>
      <c r="D63" s="4"/>
      <c r="E63" s="4">
        <v>873.3</v>
      </c>
      <c r="F63" s="4"/>
      <c r="G63" s="3"/>
      <c r="H63" s="4"/>
      <c r="I63" s="3"/>
    </row>
    <row r="64" spans="2:9" ht="12.75">
      <c r="B64" s="4" t="s">
        <v>810</v>
      </c>
      <c r="C64" s="4"/>
      <c r="D64" s="4"/>
      <c r="E64" s="4"/>
      <c r="F64" s="4"/>
      <c r="G64" s="4"/>
      <c r="H64" s="4">
        <v>41859.8</v>
      </c>
      <c r="I64" s="3"/>
    </row>
    <row r="65" spans="2:9" ht="12.75">
      <c r="B65" s="3" t="s">
        <v>95</v>
      </c>
      <c r="C65" s="4"/>
      <c r="D65" s="4"/>
      <c r="E65" s="3">
        <v>200</v>
      </c>
      <c r="F65" s="4"/>
      <c r="G65" s="4"/>
      <c r="H65" s="4"/>
      <c r="I65" s="3"/>
    </row>
    <row r="66" spans="2:9" ht="12.75">
      <c r="B66" s="3" t="s">
        <v>985</v>
      </c>
      <c r="C66" s="4"/>
      <c r="D66" s="4"/>
      <c r="E66" s="4">
        <v>1870</v>
      </c>
      <c r="F66" s="4"/>
      <c r="G66" s="3"/>
      <c r="H66" s="4"/>
      <c r="I66" s="3"/>
    </row>
    <row r="67" spans="2:9" ht="12.75">
      <c r="B67" s="3" t="s">
        <v>1824</v>
      </c>
      <c r="C67" s="4"/>
      <c r="D67" s="4"/>
      <c r="E67" s="4">
        <v>1240</v>
      </c>
      <c r="F67" s="4"/>
      <c r="G67" s="3"/>
      <c r="H67" s="4"/>
      <c r="I67" s="3"/>
    </row>
    <row r="68" spans="2:9" ht="12.75">
      <c r="B68" s="3" t="s">
        <v>788</v>
      </c>
      <c r="C68" s="4"/>
      <c r="D68" s="4"/>
      <c r="E68" s="4">
        <v>249</v>
      </c>
      <c r="F68" s="4"/>
      <c r="G68" s="3"/>
      <c r="H68" s="4"/>
      <c r="I68" s="3"/>
    </row>
    <row r="69" spans="2:9" ht="12.75">
      <c r="B69" s="3" t="s">
        <v>1699</v>
      </c>
      <c r="C69" s="4"/>
      <c r="D69" s="4"/>
      <c r="E69" s="4"/>
      <c r="F69" s="4"/>
      <c r="G69" s="3">
        <v>160.21</v>
      </c>
      <c r="H69" s="4"/>
      <c r="I69" s="3"/>
    </row>
    <row r="70" spans="2:9" ht="12.75">
      <c r="B70" s="3" t="s">
        <v>94</v>
      </c>
      <c r="C70" s="4"/>
      <c r="D70" s="4"/>
      <c r="E70" s="3">
        <v>280</v>
      </c>
      <c r="F70" s="4"/>
      <c r="G70" s="4"/>
      <c r="H70" s="4"/>
      <c r="I70" s="3"/>
    </row>
    <row r="71" spans="2:9" ht="12.75">
      <c r="B71" s="3" t="s">
        <v>730</v>
      </c>
      <c r="C71" s="4"/>
      <c r="D71" s="4"/>
      <c r="E71" s="4"/>
      <c r="F71" s="4">
        <v>5200</v>
      </c>
      <c r="G71" s="3"/>
      <c r="H71" s="4"/>
      <c r="I71" s="3"/>
    </row>
    <row r="72" spans="2:9" ht="12.75">
      <c r="B72" s="3" t="s">
        <v>969</v>
      </c>
      <c r="C72" s="4"/>
      <c r="D72" s="4"/>
      <c r="E72" s="4"/>
      <c r="F72" s="4">
        <v>945.05</v>
      </c>
      <c r="G72" s="4"/>
      <c r="H72" s="4"/>
      <c r="I72" s="3"/>
    </row>
    <row r="73" spans="2:9" ht="12.75">
      <c r="B73" s="4" t="s">
        <v>1285</v>
      </c>
      <c r="C73" s="4"/>
      <c r="D73" s="4"/>
      <c r="E73" s="4"/>
      <c r="F73" s="4"/>
      <c r="G73" s="4"/>
      <c r="H73" s="3"/>
      <c r="I73" s="4">
        <v>19250.11</v>
      </c>
    </row>
    <row r="74" spans="2:9" ht="12.75">
      <c r="B74" s="3" t="s">
        <v>422</v>
      </c>
      <c r="C74" s="4"/>
      <c r="D74" s="4"/>
      <c r="E74" s="4"/>
      <c r="F74" s="4"/>
      <c r="G74" s="3">
        <v>350.55</v>
      </c>
      <c r="H74" s="4"/>
      <c r="I74" s="3"/>
    </row>
    <row r="75" spans="2:9" ht="12.75">
      <c r="B75" s="3" t="s">
        <v>1363</v>
      </c>
      <c r="C75" s="4"/>
      <c r="D75" s="4"/>
      <c r="E75" s="4">
        <v>1612.86</v>
      </c>
      <c r="F75" s="4"/>
      <c r="G75" s="3"/>
      <c r="H75" s="4"/>
      <c r="I75" s="3"/>
    </row>
    <row r="76" spans="2:9" ht="12.75">
      <c r="B76" s="3" t="s">
        <v>548</v>
      </c>
      <c r="C76" s="4"/>
      <c r="D76" s="4"/>
      <c r="E76" s="4"/>
      <c r="F76" s="4"/>
      <c r="G76" s="3">
        <v>300.12</v>
      </c>
      <c r="H76" s="4"/>
      <c r="I76" s="3"/>
    </row>
    <row r="77" spans="2:9" ht="12.75">
      <c r="B77" s="3" t="s">
        <v>980</v>
      </c>
      <c r="C77" s="4"/>
      <c r="D77" s="4"/>
      <c r="E77" s="4">
        <v>859</v>
      </c>
      <c r="F77" s="3"/>
      <c r="G77" s="4"/>
      <c r="H77" s="4"/>
      <c r="I77" s="3"/>
    </row>
    <row r="78" spans="2:9" ht="12.75">
      <c r="B78" s="3" t="s">
        <v>1476</v>
      </c>
      <c r="C78" s="4"/>
      <c r="D78" s="4"/>
      <c r="E78" s="4"/>
      <c r="F78" s="4"/>
      <c r="G78" s="4">
        <v>580</v>
      </c>
      <c r="H78" s="4"/>
      <c r="I78" s="3"/>
    </row>
    <row r="79" spans="2:9" ht="12.75">
      <c r="B79" s="3" t="s">
        <v>1477</v>
      </c>
      <c r="C79" s="4"/>
      <c r="D79" s="4"/>
      <c r="E79" s="4"/>
      <c r="F79" s="4"/>
      <c r="G79" s="4">
        <v>860</v>
      </c>
      <c r="H79" s="4"/>
      <c r="I79" s="3"/>
    </row>
    <row r="80" spans="2:9" ht="12.75">
      <c r="B80" s="3" t="s">
        <v>1478</v>
      </c>
      <c r="C80" s="4"/>
      <c r="D80" s="4"/>
      <c r="E80" s="4"/>
      <c r="F80" s="4"/>
      <c r="G80" s="4">
        <v>580</v>
      </c>
      <c r="H80" s="4"/>
      <c r="I80" s="3"/>
    </row>
    <row r="81" spans="2:9" ht="12.75">
      <c r="B81" s="3" t="s">
        <v>236</v>
      </c>
      <c r="C81" s="4"/>
      <c r="D81" s="4"/>
      <c r="E81" s="4"/>
      <c r="F81" s="4"/>
      <c r="G81" s="4">
        <v>1054.23</v>
      </c>
      <c r="H81" s="4"/>
      <c r="I81" s="3"/>
    </row>
    <row r="82" spans="2:9" ht="12.75">
      <c r="B82" s="4" t="s">
        <v>995</v>
      </c>
      <c r="C82" s="4"/>
      <c r="D82" s="4"/>
      <c r="E82" s="4"/>
      <c r="F82" s="4"/>
      <c r="G82" s="4">
        <v>259.03</v>
      </c>
      <c r="H82" s="4"/>
      <c r="I82" s="3"/>
    </row>
    <row r="83" spans="2:9" ht="12.75">
      <c r="B83" s="4" t="s">
        <v>1014</v>
      </c>
      <c r="C83" s="4"/>
      <c r="D83" s="4"/>
      <c r="E83" s="4"/>
      <c r="F83" s="4"/>
      <c r="G83" s="4">
        <v>329</v>
      </c>
      <c r="H83" s="4"/>
      <c r="I83" s="3"/>
    </row>
    <row r="84" spans="2:9" ht="12.75">
      <c r="B84" s="4" t="s">
        <v>555</v>
      </c>
      <c r="C84" s="4"/>
      <c r="D84" s="4"/>
      <c r="E84" s="4"/>
      <c r="F84" s="4"/>
      <c r="G84" s="4">
        <v>318.08</v>
      </c>
      <c r="H84" s="4"/>
      <c r="I84" s="3"/>
    </row>
    <row r="85" spans="2:9" ht="12.75">
      <c r="B85" s="3" t="s">
        <v>9</v>
      </c>
      <c r="C85" s="4"/>
      <c r="D85" s="4"/>
      <c r="E85" s="4">
        <v>299</v>
      </c>
      <c r="F85" s="4"/>
      <c r="G85" s="3"/>
      <c r="H85" s="4"/>
      <c r="I85" s="3"/>
    </row>
    <row r="86" spans="2:9" ht="12.75">
      <c r="B86" s="4" t="s">
        <v>1011</v>
      </c>
      <c r="C86" s="4"/>
      <c r="D86" s="4"/>
      <c r="E86" s="4"/>
      <c r="F86" s="4"/>
      <c r="G86" s="4">
        <v>214</v>
      </c>
      <c r="H86" s="4"/>
      <c r="I86" s="3"/>
    </row>
    <row r="87" spans="2:9" ht="12.75">
      <c r="B87" s="4" t="s">
        <v>1016</v>
      </c>
      <c r="C87" s="4"/>
      <c r="D87" s="4"/>
      <c r="E87" s="4"/>
      <c r="F87" s="4"/>
      <c r="G87" s="4">
        <v>600</v>
      </c>
      <c r="H87" s="4"/>
      <c r="I87" s="3"/>
    </row>
    <row r="88" spans="2:9" ht="12.75">
      <c r="B88" s="3" t="s">
        <v>714</v>
      </c>
      <c r="C88" s="4"/>
      <c r="D88" s="4"/>
      <c r="E88" s="4"/>
      <c r="F88" s="4"/>
      <c r="G88" s="3">
        <v>725</v>
      </c>
      <c r="H88" s="4"/>
      <c r="I88" s="3"/>
    </row>
    <row r="89" spans="2:9" ht="12.75">
      <c r="B89" s="3" t="s">
        <v>1483</v>
      </c>
      <c r="C89" s="4"/>
      <c r="D89" s="4"/>
      <c r="E89" s="4">
        <v>286.81</v>
      </c>
      <c r="F89" s="3"/>
      <c r="G89" s="4"/>
      <c r="H89" s="4"/>
      <c r="I89" s="3"/>
    </row>
    <row r="90" spans="2:9" ht="12.75">
      <c r="B90" s="3" t="s">
        <v>1487</v>
      </c>
      <c r="C90" s="4"/>
      <c r="D90" s="4"/>
      <c r="E90" s="4">
        <v>665</v>
      </c>
      <c r="F90" s="3"/>
      <c r="G90" s="4"/>
      <c r="H90" s="4"/>
      <c r="I90" s="3"/>
    </row>
    <row r="91" spans="2:9" ht="12.75">
      <c r="B91" s="3" t="s">
        <v>1485</v>
      </c>
      <c r="C91" s="4"/>
      <c r="D91" s="4"/>
      <c r="E91" s="4">
        <v>199.99</v>
      </c>
      <c r="F91" s="3"/>
      <c r="G91" s="4"/>
      <c r="H91" s="4"/>
      <c r="I91" s="3"/>
    </row>
    <row r="92" spans="2:9" ht="12.75">
      <c r="B92" s="3" t="s">
        <v>723</v>
      </c>
      <c r="C92" s="4"/>
      <c r="D92" s="4"/>
      <c r="E92" s="4">
        <v>490</v>
      </c>
      <c r="F92" s="4"/>
      <c r="G92" s="3"/>
      <c r="H92" s="4"/>
      <c r="I92" s="3"/>
    </row>
    <row r="93" spans="2:9" ht="12.75">
      <c r="B93" s="4" t="s">
        <v>987</v>
      </c>
      <c r="C93" s="4"/>
      <c r="D93" s="4"/>
      <c r="E93" s="4">
        <v>597.8</v>
      </c>
      <c r="F93" s="4"/>
      <c r="G93" s="3"/>
      <c r="H93" s="4"/>
      <c r="I93" s="3"/>
    </row>
    <row r="94" spans="2:9" ht="12.75">
      <c r="B94" s="3" t="s">
        <v>1830</v>
      </c>
      <c r="C94" s="4"/>
      <c r="D94" s="4"/>
      <c r="E94" s="4"/>
      <c r="F94" s="4"/>
      <c r="G94" s="4">
        <v>118.99</v>
      </c>
      <c r="H94" s="4"/>
      <c r="I94" s="3"/>
    </row>
    <row r="95" spans="2:9" ht="12.75">
      <c r="B95" s="3" t="s">
        <v>8</v>
      </c>
      <c r="C95" s="4"/>
      <c r="D95" s="4"/>
      <c r="E95" s="4">
        <v>199</v>
      </c>
      <c r="F95" s="4"/>
      <c r="G95" s="3"/>
      <c r="H95" s="4"/>
      <c r="I95" s="3"/>
    </row>
    <row r="96" spans="2:9" ht="12.75">
      <c r="B96" s="3" t="s">
        <v>725</v>
      </c>
      <c r="C96" s="4"/>
      <c r="D96" s="4"/>
      <c r="E96" s="4"/>
      <c r="F96" s="4">
        <v>8750</v>
      </c>
      <c r="G96" s="3"/>
      <c r="H96" s="4"/>
      <c r="I96" s="3"/>
    </row>
    <row r="97" spans="2:9" ht="12.75">
      <c r="B97" s="3" t="s">
        <v>1357</v>
      </c>
      <c r="C97" s="4"/>
      <c r="D97" s="4"/>
      <c r="E97" s="3"/>
      <c r="F97" s="4">
        <v>3059</v>
      </c>
      <c r="G97" s="4"/>
      <c r="H97" s="4"/>
      <c r="I97" s="3"/>
    </row>
    <row r="98" spans="2:9" ht="12.75">
      <c r="B98" s="4" t="s">
        <v>990</v>
      </c>
      <c r="C98" s="4"/>
      <c r="D98" s="4"/>
      <c r="E98" s="4">
        <v>410</v>
      </c>
      <c r="F98" s="4"/>
      <c r="G98" s="3"/>
      <c r="H98" s="4"/>
      <c r="I98" s="3"/>
    </row>
    <row r="99" spans="2:9" ht="12.75">
      <c r="B99" s="3" t="s">
        <v>1484</v>
      </c>
      <c r="C99" s="4"/>
      <c r="D99" s="4"/>
      <c r="E99" s="4">
        <v>216.07</v>
      </c>
      <c r="F99" s="3"/>
      <c r="G99" s="4"/>
      <c r="H99" s="4"/>
      <c r="I99" s="3"/>
    </row>
    <row r="100" spans="2:9" ht="12.75">
      <c r="B100" s="3" t="s">
        <v>1488</v>
      </c>
      <c r="C100" s="4"/>
      <c r="D100" s="4"/>
      <c r="E100" s="4">
        <v>800</v>
      </c>
      <c r="F100" s="3"/>
      <c r="G100" s="4"/>
      <c r="H100" s="4"/>
      <c r="I100" s="3"/>
    </row>
    <row r="101" spans="2:9" ht="25.5">
      <c r="B101" s="30" t="s">
        <v>269</v>
      </c>
      <c r="C101" s="33"/>
      <c r="D101" s="4"/>
      <c r="E101" s="3"/>
      <c r="F101" s="4">
        <v>120</v>
      </c>
      <c r="G101" s="4"/>
      <c r="H101" s="4"/>
      <c r="I101" s="3"/>
    </row>
    <row r="102" spans="2:9" ht="12.75">
      <c r="B102" s="3" t="s">
        <v>1359</v>
      </c>
      <c r="C102" s="3"/>
      <c r="D102" s="4"/>
      <c r="E102" s="4">
        <v>1499.38</v>
      </c>
      <c r="F102" s="3"/>
      <c r="G102" s="4"/>
      <c r="H102" s="4"/>
      <c r="I102" s="3"/>
    </row>
    <row r="103" spans="2:9" ht="12.75">
      <c r="B103" s="3" t="s">
        <v>287</v>
      </c>
      <c r="C103" s="4"/>
      <c r="D103" s="4"/>
      <c r="E103" s="4">
        <v>319</v>
      </c>
      <c r="F103" s="4"/>
      <c r="G103" s="3"/>
      <c r="H103" s="4"/>
      <c r="I103" s="3"/>
    </row>
    <row r="104" spans="2:9" ht="12.75">
      <c r="B104" s="3" t="s">
        <v>1496</v>
      </c>
      <c r="C104" s="4"/>
      <c r="D104" s="4"/>
      <c r="E104" s="4"/>
      <c r="F104" s="4">
        <v>3500</v>
      </c>
      <c r="G104" s="4"/>
      <c r="H104" s="4"/>
      <c r="I104" s="3"/>
    </row>
    <row r="105" spans="2:9" ht="12.75">
      <c r="B105" s="30" t="s">
        <v>268</v>
      </c>
      <c r="C105" s="33"/>
      <c r="D105" s="4"/>
      <c r="E105" s="3"/>
      <c r="F105" s="4">
        <v>1600</v>
      </c>
      <c r="G105" s="4"/>
      <c r="H105" s="4"/>
      <c r="I105" s="3"/>
    </row>
    <row r="106" spans="2:9" ht="12.75">
      <c r="B106" s="3" t="s">
        <v>533</v>
      </c>
      <c r="C106" s="4"/>
      <c r="D106" s="4"/>
      <c r="E106" s="4"/>
      <c r="F106" s="4">
        <v>1562.1</v>
      </c>
      <c r="G106" s="3"/>
      <c r="H106" s="4"/>
      <c r="I106" s="3"/>
    </row>
    <row r="107" spans="2:9" ht="12.75">
      <c r="B107" s="30" t="s">
        <v>1690</v>
      </c>
      <c r="C107" s="33"/>
      <c r="D107" s="4"/>
      <c r="E107" s="4"/>
      <c r="F107" s="4">
        <v>279</v>
      </c>
      <c r="G107" s="4"/>
      <c r="H107" s="4"/>
      <c r="I107" s="3"/>
    </row>
    <row r="108" spans="2:9" ht="12.75">
      <c r="B108" s="3" t="s">
        <v>1482</v>
      </c>
      <c r="C108" s="4"/>
      <c r="D108" s="4"/>
      <c r="E108" s="4">
        <v>618.36</v>
      </c>
      <c r="F108" s="3"/>
      <c r="G108" s="4"/>
      <c r="H108" s="4"/>
      <c r="I108" s="3"/>
    </row>
    <row r="109" spans="2:9" ht="12.75">
      <c r="B109" s="3" t="s">
        <v>1486</v>
      </c>
      <c r="C109" s="4"/>
      <c r="D109" s="4"/>
      <c r="E109" s="4">
        <v>300</v>
      </c>
      <c r="F109" s="3"/>
      <c r="G109" s="1"/>
      <c r="H109" s="4"/>
      <c r="I109" s="3"/>
    </row>
    <row r="110" spans="2:9" ht="12.75">
      <c r="B110" s="30" t="s">
        <v>271</v>
      </c>
      <c r="C110" s="33"/>
      <c r="D110" s="4"/>
      <c r="E110" s="3">
        <v>269.37</v>
      </c>
      <c r="F110" s="4"/>
      <c r="G110" s="4"/>
      <c r="H110" s="4"/>
      <c r="I110" s="3"/>
    </row>
    <row r="111" spans="2:9" ht="12.75">
      <c r="B111" s="3" t="s">
        <v>532</v>
      </c>
      <c r="C111" s="4"/>
      <c r="D111" s="4"/>
      <c r="E111" s="4">
        <v>541</v>
      </c>
      <c r="F111" s="4"/>
      <c r="G111" s="3"/>
      <c r="H111" s="4"/>
      <c r="I111" s="3"/>
    </row>
    <row r="112" spans="2:9" ht="12.75">
      <c r="B112" s="3" t="s">
        <v>1195</v>
      </c>
      <c r="C112" s="4"/>
      <c r="D112" s="4"/>
      <c r="E112" s="4">
        <v>366</v>
      </c>
      <c r="F112" s="4"/>
      <c r="G112" s="3"/>
      <c r="H112" s="4"/>
      <c r="I112" s="3"/>
    </row>
    <row r="113" spans="2:9" ht="12.75">
      <c r="B113" s="3" t="s">
        <v>1354</v>
      </c>
      <c r="C113" s="4"/>
      <c r="D113" s="4"/>
      <c r="E113" s="4">
        <v>220</v>
      </c>
      <c r="F113" s="3"/>
      <c r="G113" s="4"/>
      <c r="H113" s="4"/>
      <c r="I113" s="3"/>
    </row>
    <row r="114" spans="2:9" ht="12.75">
      <c r="B114" s="3" t="s">
        <v>1364</v>
      </c>
      <c r="C114" s="4"/>
      <c r="D114" s="4">
        <v>29450</v>
      </c>
      <c r="E114" s="4"/>
      <c r="F114" s="4"/>
      <c r="G114" s="4"/>
      <c r="H114" s="4"/>
      <c r="I114" s="3"/>
    </row>
    <row r="115" spans="2:9" ht="12.75">
      <c r="B115" s="3" t="s">
        <v>556</v>
      </c>
      <c r="C115" s="4"/>
      <c r="D115" s="4"/>
      <c r="E115" s="4">
        <v>5246</v>
      </c>
      <c r="F115" s="4"/>
      <c r="G115" s="4"/>
      <c r="H115" s="4"/>
      <c r="I115" s="3"/>
    </row>
    <row r="116" spans="2:9" ht="12.75">
      <c r="B116" s="3" t="s">
        <v>1555</v>
      </c>
      <c r="C116" s="4"/>
      <c r="D116" s="4"/>
      <c r="E116" s="3"/>
      <c r="F116" s="1"/>
      <c r="G116" s="4">
        <v>378</v>
      </c>
      <c r="H116" s="4"/>
      <c r="I116" s="3"/>
    </row>
    <row r="117" spans="2:9" ht="12.75">
      <c r="B117" s="30" t="s">
        <v>215</v>
      </c>
      <c r="C117" s="33"/>
      <c r="D117" s="4"/>
      <c r="E117" s="3"/>
      <c r="F117" s="1"/>
      <c r="G117" s="4">
        <v>275</v>
      </c>
      <c r="H117" s="4"/>
      <c r="I117" s="3"/>
    </row>
    <row r="118" spans="2:9" ht="12.75">
      <c r="B118" s="3" t="s">
        <v>981</v>
      </c>
      <c r="C118" s="4"/>
      <c r="D118" s="4"/>
      <c r="E118" s="4">
        <v>1449</v>
      </c>
      <c r="G118" s="4"/>
      <c r="H118" s="4"/>
      <c r="I118" s="3"/>
    </row>
    <row r="119" spans="2:9" ht="12.75">
      <c r="B119" s="4" t="s">
        <v>1001</v>
      </c>
      <c r="C119" s="4"/>
      <c r="D119" s="4"/>
      <c r="E119" s="4"/>
      <c r="F119" s="1"/>
      <c r="G119" s="4">
        <v>292.8</v>
      </c>
      <c r="H119" s="4"/>
      <c r="I119" s="3"/>
    </row>
    <row r="120" spans="2:9" ht="12.75">
      <c r="B120" s="4" t="s">
        <v>303</v>
      </c>
      <c r="C120" s="4"/>
      <c r="D120" s="4"/>
      <c r="E120" s="4">
        <v>4270</v>
      </c>
      <c r="F120" s="4"/>
      <c r="G120" s="3"/>
      <c r="H120" s="4"/>
      <c r="I120" s="3"/>
    </row>
    <row r="121" spans="2:9" ht="12.75">
      <c r="B121" s="4" t="s">
        <v>402</v>
      </c>
      <c r="C121" s="4"/>
      <c r="D121" s="4"/>
      <c r="E121" s="4">
        <v>10332</v>
      </c>
      <c r="F121" s="4"/>
      <c r="G121" s="4"/>
      <c r="H121" s="4"/>
      <c r="I121" s="3"/>
    </row>
    <row r="122" spans="2:9" ht="12.75">
      <c r="B122" s="3" t="s">
        <v>1532</v>
      </c>
      <c r="C122" s="4"/>
      <c r="D122" s="4"/>
      <c r="E122" s="3"/>
      <c r="F122" s="1"/>
      <c r="G122" s="4">
        <v>357.22</v>
      </c>
      <c r="H122" s="4"/>
      <c r="I122" s="3"/>
    </row>
    <row r="123" spans="2:9" ht="12.75">
      <c r="B123" s="3" t="s">
        <v>1534</v>
      </c>
      <c r="C123" s="4"/>
      <c r="D123" s="4"/>
      <c r="E123" s="3"/>
      <c r="F123" s="1"/>
      <c r="G123" s="4">
        <v>489.56</v>
      </c>
      <c r="H123" s="4"/>
      <c r="I123" s="3"/>
    </row>
    <row r="124" spans="2:9" ht="12.75">
      <c r="B124" s="3" t="s">
        <v>1535</v>
      </c>
      <c r="C124" s="4"/>
      <c r="D124" s="4"/>
      <c r="E124" s="3"/>
      <c r="F124" s="1"/>
      <c r="G124" s="4">
        <v>311.54</v>
      </c>
      <c r="H124" s="4"/>
      <c r="I124" s="3"/>
    </row>
    <row r="125" spans="2:9" ht="12.75">
      <c r="B125" s="3" t="s">
        <v>531</v>
      </c>
      <c r="C125" s="4"/>
      <c r="D125" s="4"/>
      <c r="E125" s="4"/>
      <c r="F125" s="4"/>
      <c r="G125" s="3">
        <v>713.89</v>
      </c>
      <c r="H125" s="4"/>
      <c r="I125" s="3"/>
    </row>
    <row r="126" spans="2:9" ht="12.75">
      <c r="B126" s="4" t="s">
        <v>975</v>
      </c>
      <c r="C126" s="4"/>
      <c r="D126" s="4"/>
      <c r="E126" s="4">
        <v>4102.9</v>
      </c>
      <c r="F126" s="4"/>
      <c r="G126" s="3"/>
      <c r="H126" s="4"/>
      <c r="I126" s="3"/>
    </row>
    <row r="127" spans="2:9" ht="12.75">
      <c r="B127" s="4" t="s">
        <v>975</v>
      </c>
      <c r="C127" s="4"/>
      <c r="D127" s="4"/>
      <c r="E127" s="4">
        <v>4102.91</v>
      </c>
      <c r="F127" s="4"/>
      <c r="G127" s="3"/>
      <c r="H127" s="4"/>
      <c r="I127" s="3"/>
    </row>
    <row r="128" spans="2:9" ht="12.75">
      <c r="B128" s="3" t="s">
        <v>1545</v>
      </c>
      <c r="C128" s="4"/>
      <c r="D128" s="4"/>
      <c r="E128" s="3"/>
      <c r="F128" s="4"/>
      <c r="G128" s="4">
        <v>159</v>
      </c>
      <c r="H128" s="4"/>
      <c r="I128" s="3"/>
    </row>
    <row r="129" spans="2:9" ht="12.75">
      <c r="B129" s="3" t="s">
        <v>1550</v>
      </c>
      <c r="C129" s="4"/>
      <c r="D129" s="4"/>
      <c r="E129" s="3"/>
      <c r="F129" s="4"/>
      <c r="G129" s="4">
        <v>159</v>
      </c>
      <c r="H129" s="4"/>
      <c r="I129" s="3"/>
    </row>
    <row r="130" spans="2:9" ht="12.75">
      <c r="B130" s="3" t="s">
        <v>1551</v>
      </c>
      <c r="C130" s="4"/>
      <c r="D130" s="4"/>
      <c r="E130" s="3"/>
      <c r="F130" s="4"/>
      <c r="G130" s="4">
        <v>338</v>
      </c>
      <c r="H130" s="4"/>
      <c r="I130" s="3"/>
    </row>
    <row r="131" spans="2:9" ht="12.75">
      <c r="B131" s="3" t="s">
        <v>1353</v>
      </c>
      <c r="C131" s="4"/>
      <c r="D131" s="4"/>
      <c r="E131" s="4">
        <v>6000</v>
      </c>
      <c r="F131" s="3"/>
      <c r="G131" s="4"/>
      <c r="H131" s="4"/>
      <c r="I131" s="3"/>
    </row>
    <row r="132" spans="2:9" ht="12.75">
      <c r="B132" s="3" t="s">
        <v>528</v>
      </c>
      <c r="C132" s="4"/>
      <c r="D132" s="4"/>
      <c r="E132" s="4"/>
      <c r="F132" s="4"/>
      <c r="G132" s="3">
        <v>546.86</v>
      </c>
      <c r="H132" s="4"/>
      <c r="I132" s="3"/>
    </row>
    <row r="133" spans="2:9" ht="12.75">
      <c r="B133" s="3" t="s">
        <v>1557</v>
      </c>
      <c r="C133" s="4"/>
      <c r="D133" s="4"/>
      <c r="E133" s="3"/>
      <c r="F133" s="4"/>
      <c r="G133" s="4">
        <v>198</v>
      </c>
      <c r="H133" s="4"/>
      <c r="I133" s="3"/>
    </row>
    <row r="134" spans="2:9" ht="13.5" customHeight="1">
      <c r="B134" s="3" t="s">
        <v>988</v>
      </c>
      <c r="C134" s="4"/>
      <c r="D134" s="4"/>
      <c r="E134" s="4">
        <v>4270</v>
      </c>
      <c r="F134" s="4"/>
      <c r="G134" s="3"/>
      <c r="H134" s="4"/>
      <c r="I134" s="3"/>
    </row>
    <row r="135" spans="1:9" ht="12.75">
      <c r="A135" s="5"/>
      <c r="B135" s="4" t="s">
        <v>998</v>
      </c>
      <c r="C135" s="4"/>
      <c r="D135" s="4"/>
      <c r="E135" s="4"/>
      <c r="F135" s="4"/>
      <c r="G135" s="4">
        <v>265</v>
      </c>
      <c r="H135" s="4"/>
      <c r="I135" s="3"/>
    </row>
    <row r="136" spans="1:9" ht="12.75">
      <c r="A136" s="5"/>
      <c r="B136" s="4" t="s">
        <v>993</v>
      </c>
      <c r="C136" s="4"/>
      <c r="D136" s="4"/>
      <c r="E136" s="4">
        <v>2214.11</v>
      </c>
      <c r="F136" s="4"/>
      <c r="G136" s="3"/>
      <c r="H136" s="4"/>
      <c r="I136" s="3"/>
    </row>
    <row r="137" spans="1:9" ht="12.75">
      <c r="A137" s="5"/>
      <c r="B137" s="4" t="s">
        <v>993</v>
      </c>
      <c r="C137" s="4"/>
      <c r="D137" s="4"/>
      <c r="E137" s="4">
        <v>1058.81</v>
      </c>
      <c r="F137" s="4"/>
      <c r="G137" s="3"/>
      <c r="H137" s="4"/>
      <c r="I137" s="3"/>
    </row>
    <row r="138" spans="1:9" ht="12.75">
      <c r="A138" s="5"/>
      <c r="B138" s="4" t="s">
        <v>993</v>
      </c>
      <c r="C138" s="4"/>
      <c r="D138" s="4"/>
      <c r="E138" s="4">
        <v>1058.82</v>
      </c>
      <c r="F138" s="4"/>
      <c r="G138" s="3"/>
      <c r="H138" s="4"/>
      <c r="I138" s="3"/>
    </row>
    <row r="139" spans="1:9" ht="12.75">
      <c r="A139" s="5"/>
      <c r="B139" s="4" t="s">
        <v>993</v>
      </c>
      <c r="C139" s="4"/>
      <c r="D139" s="4"/>
      <c r="E139" s="4">
        <v>2008.99</v>
      </c>
      <c r="F139" s="4"/>
      <c r="G139" s="3"/>
      <c r="H139" s="4"/>
      <c r="I139" s="3"/>
    </row>
    <row r="140" spans="1:9" ht="12.75">
      <c r="A140" s="5"/>
      <c r="B140" s="4" t="s">
        <v>993</v>
      </c>
      <c r="C140" s="4"/>
      <c r="D140" s="4"/>
      <c r="E140" s="4">
        <v>2008.99</v>
      </c>
      <c r="F140" s="4"/>
      <c r="G140" s="3"/>
      <c r="H140" s="4"/>
      <c r="I140" s="3"/>
    </row>
    <row r="141" spans="1:9" ht="12.75">
      <c r="A141" s="5"/>
      <c r="B141" s="3" t="s">
        <v>378</v>
      </c>
      <c r="C141" s="4"/>
      <c r="D141" s="4"/>
      <c r="E141" s="4">
        <v>1101</v>
      </c>
      <c r="F141" s="4"/>
      <c r="G141" s="3"/>
      <c r="H141" s="4"/>
      <c r="I141" s="3"/>
    </row>
    <row r="142" spans="1:9" ht="12.75">
      <c r="A142" s="5"/>
      <c r="B142" s="3" t="s">
        <v>1833</v>
      </c>
      <c r="C142" s="4"/>
      <c r="D142" s="4"/>
      <c r="E142" s="4"/>
      <c r="F142" s="4">
        <v>6932</v>
      </c>
      <c r="G142" s="4"/>
      <c r="H142" s="4"/>
      <c r="I142" s="3"/>
    </row>
    <row r="143" spans="1:9" ht="12.75">
      <c r="A143" s="5"/>
      <c r="B143" s="4" t="s">
        <v>989</v>
      </c>
      <c r="C143" s="4"/>
      <c r="D143" s="4"/>
      <c r="E143" s="4">
        <v>1491.28</v>
      </c>
      <c r="F143" s="4"/>
      <c r="G143" s="3"/>
      <c r="H143" s="4"/>
      <c r="I143" s="3"/>
    </row>
    <row r="144" spans="1:9" ht="12.75">
      <c r="A144" s="5"/>
      <c r="B144" s="3" t="s">
        <v>1007</v>
      </c>
      <c r="C144" s="4"/>
      <c r="D144" s="4"/>
      <c r="E144" s="4">
        <v>524.87</v>
      </c>
      <c r="F144" s="4"/>
      <c r="G144" s="3"/>
      <c r="H144" s="4"/>
      <c r="I144" s="3"/>
    </row>
    <row r="145" spans="1:9" ht="12.75">
      <c r="A145" s="5"/>
      <c r="B145" s="3" t="s">
        <v>709</v>
      </c>
      <c r="C145" s="4"/>
      <c r="D145" s="4"/>
      <c r="E145" s="4">
        <v>169</v>
      </c>
      <c r="F145" s="4"/>
      <c r="G145" s="3"/>
      <c r="H145" s="4"/>
      <c r="I145" s="3"/>
    </row>
    <row r="146" spans="1:9" ht="12.75">
      <c r="A146" s="5"/>
      <c r="B146" s="3" t="s">
        <v>876</v>
      </c>
      <c r="C146" s="4"/>
      <c r="D146" s="4"/>
      <c r="E146" s="3">
        <v>200</v>
      </c>
      <c r="F146" s="4"/>
      <c r="G146" s="4"/>
      <c r="H146" s="4"/>
      <c r="I146" s="3"/>
    </row>
    <row r="147" spans="1:9" ht="12.75">
      <c r="A147" s="5"/>
      <c r="B147" s="30" t="s">
        <v>1185</v>
      </c>
      <c r="C147" s="33"/>
      <c r="D147" s="4"/>
      <c r="E147" s="3">
        <v>300</v>
      </c>
      <c r="F147" s="4"/>
      <c r="G147" s="4"/>
      <c r="H147" s="4"/>
      <c r="I147" s="3"/>
    </row>
    <row r="148" spans="1:9" ht="12.75">
      <c r="A148" s="5"/>
      <c r="B148" s="3" t="s">
        <v>710</v>
      </c>
      <c r="C148" s="4"/>
      <c r="D148" s="4"/>
      <c r="E148" s="4">
        <v>369</v>
      </c>
      <c r="F148" s="4"/>
      <c r="G148" s="3"/>
      <c r="H148" s="4"/>
      <c r="I148" s="3"/>
    </row>
    <row r="149" spans="1:9" ht="12.75">
      <c r="A149" s="5"/>
      <c r="B149" s="4" t="s">
        <v>405</v>
      </c>
      <c r="C149" s="4"/>
      <c r="D149" s="4"/>
      <c r="E149" s="4">
        <v>184.5</v>
      </c>
      <c r="F149" s="4"/>
      <c r="G149" s="4"/>
      <c r="H149" s="4"/>
      <c r="I149" s="3"/>
    </row>
    <row r="150" spans="1:9" ht="12.75">
      <c r="A150" s="5"/>
      <c r="B150" s="3" t="s">
        <v>552</v>
      </c>
      <c r="C150" s="4"/>
      <c r="D150" s="4"/>
      <c r="E150" s="4">
        <v>399</v>
      </c>
      <c r="F150" s="4"/>
      <c r="G150" s="3"/>
      <c r="H150" s="4"/>
      <c r="I150" s="3"/>
    </row>
    <row r="151" spans="1:9" ht="12.75">
      <c r="A151" s="5"/>
      <c r="B151" s="3" t="s">
        <v>553</v>
      </c>
      <c r="C151" s="4"/>
      <c r="D151" s="4"/>
      <c r="E151" s="4">
        <v>439</v>
      </c>
      <c r="F151" s="4"/>
      <c r="G151" s="3"/>
      <c r="H151" s="4"/>
      <c r="I151" s="3"/>
    </row>
    <row r="152" spans="1:9" ht="12.75">
      <c r="A152" s="5"/>
      <c r="B152" s="3" t="s">
        <v>1554</v>
      </c>
      <c r="C152" s="4"/>
      <c r="D152" s="4"/>
      <c r="E152" s="3"/>
      <c r="F152" s="4"/>
      <c r="G152" s="4">
        <v>299</v>
      </c>
      <c r="H152" s="4"/>
      <c r="I152" s="3"/>
    </row>
    <row r="153" spans="1:9" ht="12.75">
      <c r="A153" s="5"/>
      <c r="B153" s="3" t="s">
        <v>1495</v>
      </c>
      <c r="C153" s="4"/>
      <c r="D153" s="4"/>
      <c r="E153" s="3"/>
      <c r="F153" s="4"/>
      <c r="G153" s="4">
        <v>2100</v>
      </c>
      <c r="H153" s="4"/>
      <c r="I153" s="3"/>
    </row>
    <row r="154" spans="1:9" ht="12.75">
      <c r="A154" s="5"/>
      <c r="B154" s="3" t="s">
        <v>1495</v>
      </c>
      <c r="C154" s="4"/>
      <c r="D154" s="4"/>
      <c r="E154" s="4"/>
      <c r="F154" s="4"/>
      <c r="G154" s="4">
        <v>2000</v>
      </c>
      <c r="H154" s="4"/>
      <c r="I154" s="3"/>
    </row>
    <row r="155" spans="1:9" ht="12.75">
      <c r="A155" s="5"/>
      <c r="B155" s="3" t="s">
        <v>1495</v>
      </c>
      <c r="C155" s="4"/>
      <c r="D155" s="4"/>
      <c r="E155" s="4"/>
      <c r="F155" s="4"/>
      <c r="G155" s="4">
        <v>2000</v>
      </c>
      <c r="H155" s="4"/>
      <c r="I155" s="3"/>
    </row>
    <row r="156" spans="1:9" ht="12.75">
      <c r="A156" s="5"/>
      <c r="B156" s="3" t="s">
        <v>545</v>
      </c>
      <c r="C156" s="4"/>
      <c r="D156" s="4"/>
      <c r="E156" s="4"/>
      <c r="F156" s="4"/>
      <c r="G156" s="3">
        <v>399.75</v>
      </c>
      <c r="H156" s="4"/>
      <c r="I156" s="3"/>
    </row>
    <row r="157" spans="1:9" ht="12.75">
      <c r="A157" s="5"/>
      <c r="B157" s="3" t="s">
        <v>544</v>
      </c>
      <c r="C157" s="4"/>
      <c r="D157" s="4"/>
      <c r="E157" s="4"/>
      <c r="F157" s="4"/>
      <c r="G157" s="3">
        <v>1279.2</v>
      </c>
      <c r="H157" s="4"/>
      <c r="I157" s="3"/>
    </row>
    <row r="158" spans="1:9" ht="12.75">
      <c r="A158" s="5"/>
      <c r="B158" s="3" t="s">
        <v>529</v>
      </c>
      <c r="C158" s="4"/>
      <c r="D158" s="4"/>
      <c r="E158" s="4"/>
      <c r="F158" s="4"/>
      <c r="G158" s="3">
        <v>1191</v>
      </c>
      <c r="H158" s="4"/>
      <c r="I158" s="3"/>
    </row>
    <row r="159" spans="1:9" ht="12.75">
      <c r="A159" s="5"/>
      <c r="B159" s="3" t="s">
        <v>547</v>
      </c>
      <c r="C159" s="4"/>
      <c r="D159" s="4"/>
      <c r="E159" s="4"/>
      <c r="F159" s="4"/>
      <c r="G159" s="3">
        <v>719.55</v>
      </c>
      <c r="H159" s="4"/>
      <c r="I159" s="3"/>
    </row>
    <row r="160" spans="1:9" ht="12.75">
      <c r="A160" s="5"/>
      <c r="B160" s="3" t="s">
        <v>1008</v>
      </c>
      <c r="C160" s="4"/>
      <c r="D160" s="4"/>
      <c r="E160" s="4">
        <v>1182.45</v>
      </c>
      <c r="F160" s="4"/>
      <c r="G160" s="3"/>
      <c r="H160" s="4"/>
      <c r="I160" s="3"/>
    </row>
    <row r="161" spans="1:9" ht="12.75">
      <c r="A161" s="5"/>
      <c r="B161" s="3" t="s">
        <v>96</v>
      </c>
      <c r="C161" s="4"/>
      <c r="D161" s="4"/>
      <c r="E161" s="3">
        <v>200</v>
      </c>
      <c r="F161" s="4"/>
      <c r="G161" s="4"/>
      <c r="H161" s="4"/>
      <c r="I161" s="3"/>
    </row>
    <row r="162" spans="1:9" ht="12.75">
      <c r="A162" s="5"/>
      <c r="B162" s="3" t="s">
        <v>99</v>
      </c>
      <c r="C162" s="4"/>
      <c r="D162" s="4"/>
      <c r="E162" s="3"/>
      <c r="F162" s="4"/>
      <c r="G162" s="4">
        <v>499.8</v>
      </c>
      <c r="H162" s="4"/>
      <c r="I162" s="3"/>
    </row>
    <row r="163" spans="1:9" ht="12.75">
      <c r="A163" s="5"/>
      <c r="B163" s="30" t="s">
        <v>264</v>
      </c>
      <c r="C163" s="33"/>
      <c r="D163" s="4"/>
      <c r="E163" s="3"/>
      <c r="F163" s="4"/>
      <c r="G163" s="4">
        <v>220</v>
      </c>
      <c r="H163" s="4"/>
      <c r="I163" s="3"/>
    </row>
    <row r="164" spans="1:9" ht="12.75">
      <c r="A164" s="5"/>
      <c r="B164" s="30" t="s">
        <v>263</v>
      </c>
      <c r="C164" s="33"/>
      <c r="D164" s="4"/>
      <c r="E164" s="3"/>
      <c r="F164" s="4"/>
      <c r="G164" s="4">
        <v>720</v>
      </c>
      <c r="H164" s="4"/>
      <c r="I164" s="3"/>
    </row>
    <row r="165" spans="1:9" ht="12.75">
      <c r="A165" s="5"/>
      <c r="B165" s="30" t="s">
        <v>267</v>
      </c>
      <c r="C165" s="33"/>
      <c r="D165" s="4"/>
      <c r="E165" s="3"/>
      <c r="F165" s="4"/>
      <c r="G165" s="4">
        <v>175</v>
      </c>
      <c r="H165" s="4"/>
      <c r="I165" s="3"/>
    </row>
    <row r="166" spans="1:9" ht="12.75">
      <c r="A166" s="5"/>
      <c r="B166" s="30" t="s">
        <v>266</v>
      </c>
      <c r="C166" s="33"/>
      <c r="D166" s="4"/>
      <c r="E166" s="3"/>
      <c r="F166" s="4"/>
      <c r="G166" s="4">
        <v>925</v>
      </c>
      <c r="H166" s="4"/>
      <c r="I166" s="3"/>
    </row>
    <row r="167" spans="1:9" ht="12.75">
      <c r="A167" s="5"/>
      <c r="B167" s="4" t="s">
        <v>1471</v>
      </c>
      <c r="C167" s="4"/>
      <c r="D167" s="4"/>
      <c r="E167" s="4"/>
      <c r="F167" s="4">
        <v>320</v>
      </c>
      <c r="G167" s="4"/>
      <c r="H167" s="4"/>
      <c r="I167" s="3"/>
    </row>
    <row r="168" spans="1:9" ht="12.75">
      <c r="A168" s="5"/>
      <c r="B168" s="3" t="s">
        <v>100</v>
      </c>
      <c r="C168" s="4"/>
      <c r="D168" s="4"/>
      <c r="E168" s="3"/>
      <c r="F168" s="4"/>
      <c r="G168" s="4">
        <v>400</v>
      </c>
      <c r="H168" s="4"/>
      <c r="I168" s="3"/>
    </row>
    <row r="169" spans="1:9" ht="12.75">
      <c r="A169" s="5"/>
      <c r="B169" s="4" t="s">
        <v>403</v>
      </c>
      <c r="C169" s="4"/>
      <c r="D169" s="4"/>
      <c r="E169" s="4">
        <v>321.78</v>
      </c>
      <c r="F169" s="4"/>
      <c r="G169" s="4"/>
      <c r="H169" s="4"/>
      <c r="I169" s="3"/>
    </row>
    <row r="170" spans="1:9" ht="12.75">
      <c r="A170" s="5"/>
      <c r="B170" s="3" t="s">
        <v>1546</v>
      </c>
      <c r="C170" s="4"/>
      <c r="D170" s="4"/>
      <c r="E170" s="3"/>
      <c r="F170" s="4"/>
      <c r="G170" s="4">
        <v>338</v>
      </c>
      <c r="H170" s="4"/>
      <c r="I170" s="3"/>
    </row>
    <row r="171" spans="1:9" ht="12.75">
      <c r="A171" s="5"/>
      <c r="B171" s="30" t="s">
        <v>262</v>
      </c>
      <c r="C171" s="33"/>
      <c r="D171" s="4"/>
      <c r="E171" s="3"/>
      <c r="F171" s="4">
        <v>1199</v>
      </c>
      <c r="G171" s="4"/>
      <c r="H171" s="4"/>
      <c r="I171" s="3"/>
    </row>
    <row r="172" spans="1:9" ht="12.75">
      <c r="A172" s="5"/>
      <c r="B172" s="3" t="s">
        <v>1552</v>
      </c>
      <c r="C172" s="4"/>
      <c r="D172" s="4"/>
      <c r="E172" s="3"/>
      <c r="F172" s="4"/>
      <c r="G172" s="4">
        <v>298</v>
      </c>
      <c r="H172" s="4"/>
      <c r="I172" s="3"/>
    </row>
    <row r="173" spans="1:9" ht="12.75">
      <c r="A173" s="5"/>
      <c r="B173" s="3" t="s">
        <v>1547</v>
      </c>
      <c r="C173" s="4"/>
      <c r="D173" s="4"/>
      <c r="E173" s="3"/>
      <c r="F173" s="4"/>
      <c r="G173" s="4">
        <v>298</v>
      </c>
      <c r="H173" s="4"/>
      <c r="I173" s="3"/>
    </row>
    <row r="174" spans="1:9" ht="12.75">
      <c r="A174" s="5"/>
      <c r="B174" s="3" t="s">
        <v>1553</v>
      </c>
      <c r="C174" s="4"/>
      <c r="D174" s="4"/>
      <c r="E174" s="3"/>
      <c r="F174" s="4"/>
      <c r="G174" s="4">
        <v>327</v>
      </c>
      <c r="H174" s="4"/>
      <c r="I174" s="3"/>
    </row>
    <row r="175" spans="1:9" ht="25.5">
      <c r="A175" s="5"/>
      <c r="B175" s="30" t="s">
        <v>1696</v>
      </c>
      <c r="C175" s="33"/>
      <c r="D175" s="4"/>
      <c r="E175" s="3"/>
      <c r="F175" s="4"/>
      <c r="G175" s="4">
        <v>132.98</v>
      </c>
      <c r="H175" s="4"/>
      <c r="I175" s="3"/>
    </row>
    <row r="176" spans="1:9" ht="12.75">
      <c r="A176" s="5"/>
      <c r="B176" s="3" t="s">
        <v>1006</v>
      </c>
      <c r="C176" s="4"/>
      <c r="D176" s="4"/>
      <c r="E176" s="4"/>
      <c r="F176" s="4"/>
      <c r="G176" s="4">
        <v>907.46</v>
      </c>
      <c r="H176" s="4"/>
      <c r="I176" s="3"/>
    </row>
    <row r="177" spans="1:9" ht="12.75">
      <c r="A177" s="5"/>
      <c r="B177" s="3" t="s">
        <v>1583</v>
      </c>
      <c r="C177" s="4"/>
      <c r="D177" s="4"/>
      <c r="E177" s="4"/>
      <c r="F177" s="4"/>
      <c r="G177" s="4">
        <v>460</v>
      </c>
      <c r="H177" s="4"/>
      <c r="I177" s="3"/>
    </row>
    <row r="178" spans="1:9" ht="12.75">
      <c r="A178" s="5"/>
      <c r="B178" s="3" t="s">
        <v>1583</v>
      </c>
      <c r="C178" s="4"/>
      <c r="D178" s="4"/>
      <c r="E178" s="3"/>
      <c r="F178" s="4"/>
      <c r="G178" s="4">
        <v>460</v>
      </c>
      <c r="H178" s="4"/>
      <c r="I178" s="3"/>
    </row>
    <row r="179" spans="1:9" ht="12.75">
      <c r="A179" s="5"/>
      <c r="B179" s="3" t="s">
        <v>724</v>
      </c>
      <c r="C179" s="4"/>
      <c r="D179" s="4"/>
      <c r="E179" s="4"/>
      <c r="F179" s="4"/>
      <c r="G179" s="3">
        <v>1970</v>
      </c>
      <c r="H179" s="4"/>
      <c r="I179" s="3"/>
    </row>
    <row r="180" spans="1:9" ht="12.75">
      <c r="A180" s="5"/>
      <c r="B180" s="4" t="s">
        <v>976</v>
      </c>
      <c r="C180" s="4"/>
      <c r="D180" s="4"/>
      <c r="E180" s="4">
        <v>5566.2</v>
      </c>
      <c r="F180" s="4"/>
      <c r="G180" s="3"/>
      <c r="H180" s="4"/>
      <c r="I180" s="3"/>
    </row>
    <row r="181" spans="1:9" ht="12.75">
      <c r="A181" s="5"/>
      <c r="B181" s="3" t="s">
        <v>88</v>
      </c>
      <c r="C181" s="4"/>
      <c r="D181" s="4"/>
      <c r="E181" s="3"/>
      <c r="F181" s="4"/>
      <c r="G181" s="4">
        <v>145</v>
      </c>
      <c r="H181" s="4"/>
      <c r="I181" s="3"/>
    </row>
    <row r="182" spans="1:9" ht="12.75">
      <c r="A182" s="5"/>
      <c r="B182" s="3" t="s">
        <v>1831</v>
      </c>
      <c r="C182" s="4"/>
      <c r="D182" s="4"/>
      <c r="E182" s="4"/>
      <c r="F182" s="4"/>
      <c r="G182" s="4">
        <v>152</v>
      </c>
      <c r="H182" s="4"/>
      <c r="I182" s="3"/>
    </row>
    <row r="183" spans="1:9" ht="12.75">
      <c r="A183" s="5"/>
      <c r="B183" s="3" t="s">
        <v>1829</v>
      </c>
      <c r="C183" s="4"/>
      <c r="D183" s="4"/>
      <c r="E183" s="4"/>
      <c r="F183" s="4"/>
      <c r="G183" s="4">
        <v>616.99</v>
      </c>
      <c r="H183" s="4"/>
      <c r="I183" s="3"/>
    </row>
    <row r="184" spans="1:9" ht="12.75">
      <c r="A184" s="5"/>
      <c r="B184" s="4" t="s">
        <v>407</v>
      </c>
      <c r="C184" s="4"/>
      <c r="D184" s="4"/>
      <c r="E184" s="4"/>
      <c r="F184" s="4"/>
      <c r="G184" s="4">
        <v>2826.81</v>
      </c>
      <c r="H184" s="4"/>
      <c r="I184" s="3"/>
    </row>
    <row r="185" spans="1:9" ht="12.75">
      <c r="A185" s="5"/>
      <c r="B185" s="3" t="s">
        <v>708</v>
      </c>
      <c r="C185" s="4"/>
      <c r="D185" s="4"/>
      <c r="E185" s="4"/>
      <c r="F185" s="4"/>
      <c r="G185" s="3">
        <v>749.5</v>
      </c>
      <c r="H185" s="4"/>
      <c r="I185" s="3"/>
    </row>
    <row r="186" spans="1:9" ht="12.75">
      <c r="A186" s="5"/>
      <c r="B186" s="4" t="s">
        <v>1470</v>
      </c>
      <c r="C186" s="4"/>
      <c r="D186" s="4"/>
      <c r="E186" s="4"/>
      <c r="F186" s="4"/>
      <c r="G186" s="4">
        <v>1829.82</v>
      </c>
      <c r="H186" s="4"/>
      <c r="I186" s="3"/>
    </row>
    <row r="187" spans="1:9" ht="12.75">
      <c r="A187" s="5"/>
      <c r="B187" s="4" t="s">
        <v>1129</v>
      </c>
      <c r="C187" s="4"/>
      <c r="D187" s="4"/>
      <c r="E187" s="4"/>
      <c r="F187" s="4"/>
      <c r="G187" s="4">
        <v>1301.68</v>
      </c>
      <c r="H187" s="4"/>
      <c r="I187" s="3"/>
    </row>
    <row r="188" spans="1:9" ht="12.75">
      <c r="A188" s="5"/>
      <c r="B188" s="4" t="s">
        <v>408</v>
      </c>
      <c r="C188" s="4"/>
      <c r="D188" s="4"/>
      <c r="E188" s="4"/>
      <c r="F188" s="4"/>
      <c r="G188" s="4">
        <v>479.2</v>
      </c>
      <c r="H188" s="4"/>
      <c r="I188" s="3"/>
    </row>
    <row r="189" spans="1:9" ht="12.75">
      <c r="A189" s="5"/>
      <c r="B189" s="3" t="s">
        <v>1560</v>
      </c>
      <c r="C189" s="4"/>
      <c r="D189" s="4"/>
      <c r="E189" s="3"/>
      <c r="F189" s="4"/>
      <c r="G189" s="4">
        <v>1219.88</v>
      </c>
      <c r="H189" s="4"/>
      <c r="I189" s="3"/>
    </row>
    <row r="190" spans="1:9" ht="12.75">
      <c r="A190" s="5"/>
      <c r="B190" s="3" t="s">
        <v>1559</v>
      </c>
      <c r="C190" s="4"/>
      <c r="D190" s="4"/>
      <c r="E190" s="3"/>
      <c r="F190" s="4"/>
      <c r="G190" s="4">
        <v>243.98</v>
      </c>
      <c r="H190" s="4"/>
      <c r="I190" s="3"/>
    </row>
    <row r="191" spans="1:9" ht="12.75">
      <c r="A191" s="5"/>
      <c r="B191" s="3" t="s">
        <v>1540</v>
      </c>
      <c r="C191" s="4"/>
      <c r="D191" s="4"/>
      <c r="E191" s="3"/>
      <c r="F191" s="4"/>
      <c r="G191" s="4">
        <v>250</v>
      </c>
      <c r="H191" s="4"/>
      <c r="I191" s="3"/>
    </row>
    <row r="192" spans="1:9" ht="12.75">
      <c r="A192" s="5"/>
      <c r="B192" s="4" t="s">
        <v>1018</v>
      </c>
      <c r="C192" s="4"/>
      <c r="D192" s="4"/>
      <c r="E192" s="4"/>
      <c r="F192" s="4"/>
      <c r="G192" s="4">
        <v>532.71</v>
      </c>
      <c r="H192" s="4"/>
      <c r="I192" s="3"/>
    </row>
    <row r="193" spans="1:9" ht="12.75">
      <c r="A193" s="5"/>
      <c r="B193" s="3" t="s">
        <v>11</v>
      </c>
      <c r="C193" s="4"/>
      <c r="D193" s="4"/>
      <c r="E193" s="4"/>
      <c r="F193" s="4"/>
      <c r="G193" s="3">
        <v>1226.58</v>
      </c>
      <c r="H193" s="4"/>
      <c r="I193" s="3"/>
    </row>
    <row r="194" spans="1:9" ht="12.75">
      <c r="A194" s="5"/>
      <c r="B194" s="3" t="s">
        <v>1698</v>
      </c>
      <c r="C194" s="4"/>
      <c r="D194" s="4"/>
      <c r="E194" s="3"/>
      <c r="F194" s="4"/>
      <c r="G194" s="4">
        <v>1646.34</v>
      </c>
      <c r="H194" s="4"/>
      <c r="I194" s="3"/>
    </row>
    <row r="195" spans="1:9" ht="12.75">
      <c r="A195" s="5"/>
      <c r="B195" s="4" t="s">
        <v>999</v>
      </c>
      <c r="C195" s="4"/>
      <c r="D195" s="4"/>
      <c r="E195" s="4"/>
      <c r="F195" s="4"/>
      <c r="G195" s="4">
        <v>246.9</v>
      </c>
      <c r="H195" s="4"/>
      <c r="I195" s="3"/>
    </row>
    <row r="196" spans="1:9" ht="12.75">
      <c r="A196" s="5"/>
      <c r="B196" s="3" t="s">
        <v>12</v>
      </c>
      <c r="C196" s="4"/>
      <c r="D196" s="4"/>
      <c r="E196" s="4"/>
      <c r="F196" s="4"/>
      <c r="G196" s="3">
        <v>1169.73</v>
      </c>
      <c r="H196" s="4"/>
      <c r="I196" s="3"/>
    </row>
    <row r="197" spans="1:9" ht="12.75">
      <c r="A197" s="5"/>
      <c r="B197" s="3" t="s">
        <v>1009</v>
      </c>
      <c r="C197" s="4"/>
      <c r="D197" s="4"/>
      <c r="E197" s="4"/>
      <c r="F197" s="4"/>
      <c r="G197" s="3">
        <v>907.46</v>
      </c>
      <c r="H197" s="4"/>
      <c r="I197" s="3"/>
    </row>
    <row r="198" spans="1:9" ht="12.75">
      <c r="A198" s="5"/>
      <c r="B198" s="3" t="s">
        <v>1002</v>
      </c>
      <c r="C198" s="4"/>
      <c r="D198" s="4"/>
      <c r="E198" s="4"/>
      <c r="F198" s="4"/>
      <c r="G198" s="4">
        <v>1185.38</v>
      </c>
      <c r="H198" s="4"/>
      <c r="I198" s="3"/>
    </row>
    <row r="199" spans="1:9" ht="12.75">
      <c r="A199" s="5"/>
      <c r="B199" s="4" t="s">
        <v>992</v>
      </c>
      <c r="C199" s="4"/>
      <c r="D199" s="4"/>
      <c r="E199" s="4">
        <v>357.46</v>
      </c>
      <c r="F199" s="4"/>
      <c r="G199" s="3"/>
      <c r="H199" s="4"/>
      <c r="I199" s="3"/>
    </row>
    <row r="200" spans="1:9" ht="12.75">
      <c r="A200" s="5"/>
      <c r="B200" s="3" t="s">
        <v>536</v>
      </c>
      <c r="C200" s="4"/>
      <c r="D200" s="4"/>
      <c r="E200" s="4">
        <v>3090.99</v>
      </c>
      <c r="F200" s="4"/>
      <c r="G200" s="3"/>
      <c r="H200" s="4"/>
      <c r="I200" s="3"/>
    </row>
    <row r="201" spans="1:9" ht="12.75">
      <c r="A201" s="5"/>
      <c r="B201" s="3" t="s">
        <v>1700</v>
      </c>
      <c r="C201" s="4"/>
      <c r="D201" s="4"/>
      <c r="E201" s="4"/>
      <c r="F201" s="4"/>
      <c r="G201" s="4">
        <v>563.07</v>
      </c>
      <c r="H201" s="4"/>
      <c r="I201" s="3"/>
    </row>
    <row r="202" spans="1:9" ht="12.75">
      <c r="A202" s="5"/>
      <c r="B202" s="4" t="s">
        <v>1355</v>
      </c>
      <c r="C202" s="4"/>
      <c r="D202" s="4"/>
      <c r="E202" s="4"/>
      <c r="F202" s="4"/>
      <c r="G202" s="4">
        <v>700</v>
      </c>
      <c r="H202" s="4"/>
      <c r="I202" s="3"/>
    </row>
    <row r="203" spans="1:9" ht="12.75">
      <c r="A203" s="5"/>
      <c r="B203" s="3" t="s">
        <v>1537</v>
      </c>
      <c r="C203" s="4"/>
      <c r="D203" s="4"/>
      <c r="E203" s="3"/>
      <c r="F203" s="4"/>
      <c r="G203" s="4">
        <v>400</v>
      </c>
      <c r="H203" s="4"/>
      <c r="I203" s="3"/>
    </row>
    <row r="204" spans="1:9" ht="12.75">
      <c r="A204" s="5"/>
      <c r="B204" s="3" t="s">
        <v>1536</v>
      </c>
      <c r="C204" s="4"/>
      <c r="D204" s="4"/>
      <c r="E204" s="3"/>
      <c r="F204" s="4"/>
      <c r="G204" s="4">
        <v>400</v>
      </c>
      <c r="H204" s="4"/>
      <c r="I204" s="3"/>
    </row>
    <row r="205" spans="1:9" ht="12.75">
      <c r="A205" s="5"/>
      <c r="B205" s="3" t="s">
        <v>1539</v>
      </c>
      <c r="C205" s="4"/>
      <c r="D205" s="4"/>
      <c r="E205" s="3"/>
      <c r="F205" s="4"/>
      <c r="G205" s="4">
        <v>500</v>
      </c>
      <c r="H205" s="4"/>
      <c r="I205" s="3"/>
    </row>
    <row r="206" spans="1:9" ht="12.75">
      <c r="A206" s="5"/>
      <c r="B206" s="3" t="s">
        <v>1003</v>
      </c>
      <c r="C206" s="4"/>
      <c r="D206" s="4"/>
      <c r="E206" s="4"/>
      <c r="F206" s="4"/>
      <c r="G206" s="4">
        <v>579</v>
      </c>
      <c r="H206" s="4"/>
      <c r="I206" s="3"/>
    </row>
    <row r="207" spans="1:9" ht="12.75">
      <c r="A207" s="5"/>
      <c r="B207" s="4" t="s">
        <v>404</v>
      </c>
      <c r="C207" s="4"/>
      <c r="D207" s="4"/>
      <c r="E207" s="4"/>
      <c r="F207" s="4"/>
      <c r="G207" s="4">
        <v>147.6</v>
      </c>
      <c r="H207" s="4"/>
      <c r="I207" s="3"/>
    </row>
    <row r="208" spans="1:9" ht="12.75">
      <c r="A208" s="5"/>
      <c r="B208" s="3" t="s">
        <v>1694</v>
      </c>
      <c r="C208" s="4"/>
      <c r="D208" s="4"/>
      <c r="E208" s="3"/>
      <c r="F208" s="4"/>
      <c r="G208" s="4">
        <v>128.1</v>
      </c>
      <c r="H208" s="4"/>
      <c r="I208" s="3"/>
    </row>
    <row r="209" spans="1:9" ht="12.75">
      <c r="A209" s="5"/>
      <c r="B209" s="3" t="s">
        <v>1695</v>
      </c>
      <c r="C209" s="4"/>
      <c r="D209" s="4"/>
      <c r="E209" s="3"/>
      <c r="F209" s="4"/>
      <c r="G209" s="4">
        <v>132.98</v>
      </c>
      <c r="H209" s="4"/>
      <c r="I209" s="3"/>
    </row>
    <row r="210" spans="1:9" ht="12.75">
      <c r="A210" s="5"/>
      <c r="B210" s="4" t="s">
        <v>862</v>
      </c>
      <c r="C210" s="4"/>
      <c r="D210" s="4"/>
      <c r="E210" s="4"/>
      <c r="F210" s="4"/>
      <c r="G210" s="4">
        <v>349</v>
      </c>
      <c r="H210" s="4"/>
      <c r="I210" s="3"/>
    </row>
    <row r="211" spans="1:9" ht="12.75">
      <c r="A211" s="5"/>
      <c r="B211" s="3" t="s">
        <v>10</v>
      </c>
      <c r="C211" s="4"/>
      <c r="D211" s="4"/>
      <c r="E211" s="4"/>
      <c r="F211" s="4"/>
      <c r="G211" s="3">
        <v>1102.7</v>
      </c>
      <c r="H211" s="4"/>
      <c r="I211" s="3"/>
    </row>
    <row r="212" spans="1:9" ht="12.75">
      <c r="A212" s="5"/>
      <c r="B212" s="3" t="s">
        <v>1538</v>
      </c>
      <c r="C212" s="4"/>
      <c r="D212" s="4"/>
      <c r="E212" s="3"/>
      <c r="F212" s="4"/>
      <c r="G212" s="4">
        <v>200</v>
      </c>
      <c r="H212" s="4"/>
      <c r="I212" s="3"/>
    </row>
    <row r="213" spans="1:9" ht="12.75">
      <c r="A213" s="5"/>
      <c r="B213" s="3" t="s">
        <v>540</v>
      </c>
      <c r="C213" s="4"/>
      <c r="D213" s="4"/>
      <c r="E213" s="4"/>
      <c r="F213" s="4"/>
      <c r="G213" s="3">
        <v>350.55</v>
      </c>
      <c r="H213" s="4"/>
      <c r="I213" s="3"/>
    </row>
    <row r="214" spans="1:9" ht="12.75">
      <c r="A214" s="5"/>
      <c r="B214" s="3" t="s">
        <v>542</v>
      </c>
      <c r="C214" s="4"/>
      <c r="D214" s="4"/>
      <c r="E214" s="4"/>
      <c r="F214" s="4"/>
      <c r="G214" s="3">
        <v>479.7</v>
      </c>
      <c r="H214" s="4"/>
      <c r="I214" s="3"/>
    </row>
    <row r="215" spans="1:9" ht="12.75">
      <c r="A215" s="5"/>
      <c r="B215" s="3" t="s">
        <v>1706</v>
      </c>
      <c r="C215" s="4"/>
      <c r="D215" s="4"/>
      <c r="E215" s="3"/>
      <c r="F215" s="4"/>
      <c r="G215" s="4">
        <v>1032.28</v>
      </c>
      <c r="H215" s="4"/>
      <c r="I215" s="3"/>
    </row>
    <row r="216" spans="1:9" ht="14.25" customHeight="1">
      <c r="A216" s="5"/>
      <c r="B216" s="3" t="s">
        <v>91</v>
      </c>
      <c r="C216" s="4"/>
      <c r="D216" s="4"/>
      <c r="E216" s="3"/>
      <c r="F216" s="4"/>
      <c r="G216" s="4">
        <v>884.76</v>
      </c>
      <c r="H216" s="4"/>
      <c r="I216" s="3"/>
    </row>
    <row r="217" spans="1:9" ht="12.75">
      <c r="A217" s="5"/>
      <c r="B217" s="3" t="s">
        <v>549</v>
      </c>
      <c r="C217" s="4"/>
      <c r="D217" s="4"/>
      <c r="E217" s="4"/>
      <c r="F217" s="4"/>
      <c r="G217" s="3">
        <v>450.18</v>
      </c>
      <c r="H217" s="4"/>
      <c r="I217" s="3"/>
    </row>
    <row r="218" spans="1:9" ht="12.75">
      <c r="A218" s="5"/>
      <c r="B218" s="3" t="s">
        <v>551</v>
      </c>
      <c r="C218" s="4"/>
      <c r="D218" s="4"/>
      <c r="E218" s="4"/>
      <c r="F218" s="4"/>
      <c r="G218" s="3">
        <v>399.75</v>
      </c>
      <c r="H218" s="4"/>
      <c r="I218" s="3"/>
    </row>
    <row r="219" spans="1:9" ht="12.75">
      <c r="A219" s="5"/>
      <c r="B219" s="3" t="s">
        <v>539</v>
      </c>
      <c r="C219" s="4"/>
      <c r="D219" s="4"/>
      <c r="E219" s="4"/>
      <c r="F219" s="4"/>
      <c r="G219" s="3">
        <v>500.61</v>
      </c>
      <c r="H219" s="4"/>
      <c r="I219" s="3"/>
    </row>
    <row r="220" spans="1:9" ht="12.75">
      <c r="A220" s="5"/>
      <c r="B220" s="3" t="s">
        <v>1005</v>
      </c>
      <c r="C220" s="4"/>
      <c r="D220" s="4"/>
      <c r="E220" s="4"/>
      <c r="F220" s="4"/>
      <c r="G220" s="4">
        <v>800</v>
      </c>
      <c r="H220" s="4"/>
      <c r="I220" s="3"/>
    </row>
    <row r="221" spans="1:9" ht="12.75">
      <c r="A221" s="5"/>
      <c r="B221" s="3" t="s">
        <v>1004</v>
      </c>
      <c r="C221" s="4"/>
      <c r="D221" s="4"/>
      <c r="E221" s="4"/>
      <c r="F221" s="4"/>
      <c r="G221" s="4">
        <v>800</v>
      </c>
      <c r="H221" s="4"/>
      <c r="I221" s="3"/>
    </row>
    <row r="222" spans="1:9" ht="12.75">
      <c r="A222" s="5"/>
      <c r="B222" s="4" t="s">
        <v>413</v>
      </c>
      <c r="C222" s="4"/>
      <c r="D222" s="4"/>
      <c r="E222" s="4"/>
      <c r="F222" s="4"/>
      <c r="G222" s="4">
        <v>4000</v>
      </c>
      <c r="H222" s="4"/>
      <c r="I222" s="3"/>
    </row>
    <row r="223" spans="1:9" ht="12.75">
      <c r="A223" s="5"/>
      <c r="B223" s="3" t="s">
        <v>537</v>
      </c>
      <c r="C223" s="4"/>
      <c r="D223" s="4"/>
      <c r="E223" s="4"/>
      <c r="F223" s="4"/>
      <c r="G223" s="3">
        <v>2721.62</v>
      </c>
      <c r="H223" s="4"/>
      <c r="I223" s="3"/>
    </row>
    <row r="224" spans="1:9" ht="12.75">
      <c r="A224" s="5"/>
      <c r="B224" s="4" t="s">
        <v>1502</v>
      </c>
      <c r="C224" s="4"/>
      <c r="D224" s="4"/>
      <c r="E224" s="4"/>
      <c r="F224" s="4"/>
      <c r="G224" s="4">
        <v>2500</v>
      </c>
      <c r="H224" s="4"/>
      <c r="I224" s="3"/>
    </row>
    <row r="225" spans="1:9" ht="12.75">
      <c r="A225" s="5"/>
      <c r="B225" s="3" t="s">
        <v>727</v>
      </c>
      <c r="C225" s="4"/>
      <c r="D225" s="4"/>
      <c r="E225" s="4"/>
      <c r="F225" s="4"/>
      <c r="G225" s="3">
        <v>200</v>
      </c>
      <c r="H225" s="4"/>
      <c r="I225" s="3"/>
    </row>
    <row r="226" spans="1:9" ht="12.75">
      <c r="A226" s="5"/>
      <c r="B226" s="3" t="s">
        <v>729</v>
      </c>
      <c r="C226" s="4"/>
      <c r="D226" s="4"/>
      <c r="E226" s="4"/>
      <c r="F226" s="4"/>
      <c r="G226" s="3">
        <v>380</v>
      </c>
      <c r="H226" s="4"/>
      <c r="I226" s="3"/>
    </row>
    <row r="227" spans="1:9" ht="12.75">
      <c r="A227" s="5"/>
      <c r="B227" s="3" t="s">
        <v>726</v>
      </c>
      <c r="C227" s="4"/>
      <c r="D227" s="4"/>
      <c r="E227" s="4"/>
      <c r="F227" s="4"/>
      <c r="G227" s="3">
        <v>342</v>
      </c>
      <c r="H227" s="4"/>
      <c r="I227" s="3"/>
    </row>
    <row r="228" spans="1:9" ht="12.75">
      <c r="A228" s="5"/>
      <c r="B228" s="3" t="s">
        <v>728</v>
      </c>
      <c r="C228" s="4"/>
      <c r="D228" s="4"/>
      <c r="E228" s="4"/>
      <c r="F228" s="4"/>
      <c r="G228" s="3">
        <v>320</v>
      </c>
      <c r="H228" s="4"/>
      <c r="I228" s="3"/>
    </row>
    <row r="229" spans="1:9" ht="12.75">
      <c r="A229" s="5"/>
      <c r="B229" s="3" t="s">
        <v>1832</v>
      </c>
      <c r="C229" s="4"/>
      <c r="D229" s="4"/>
      <c r="E229" s="4"/>
      <c r="F229" s="4">
        <v>6800</v>
      </c>
      <c r="G229" s="4"/>
      <c r="H229" s="4"/>
      <c r="I229" s="3"/>
    </row>
    <row r="230" spans="1:9" ht="12.75">
      <c r="A230" s="5"/>
      <c r="B230" s="3" t="s">
        <v>494</v>
      </c>
      <c r="C230" s="4"/>
      <c r="D230" s="4"/>
      <c r="E230" s="4"/>
      <c r="F230" s="4"/>
      <c r="G230" s="4">
        <v>330</v>
      </c>
      <c r="H230" s="4"/>
      <c r="I230" s="3"/>
    </row>
    <row r="231" spans="1:9" ht="12.75">
      <c r="A231" s="5"/>
      <c r="B231" s="4" t="s">
        <v>1349</v>
      </c>
      <c r="C231" s="4"/>
      <c r="D231" s="4"/>
      <c r="E231" s="4"/>
      <c r="F231" s="4"/>
      <c r="G231" s="4">
        <v>570.96</v>
      </c>
      <c r="H231" s="4"/>
      <c r="I231" s="3"/>
    </row>
    <row r="232" spans="1:9" ht="15" customHeight="1">
      <c r="A232" s="5"/>
      <c r="B232" s="3" t="s">
        <v>13</v>
      </c>
      <c r="C232" s="4"/>
      <c r="D232" s="4"/>
      <c r="E232" s="4"/>
      <c r="F232" s="4"/>
      <c r="G232" s="3">
        <v>273.06</v>
      </c>
      <c r="H232" s="4"/>
      <c r="I232" s="3"/>
    </row>
    <row r="233" spans="1:9" ht="12.75">
      <c r="A233" s="5"/>
      <c r="B233" s="3" t="s">
        <v>554</v>
      </c>
      <c r="C233" s="4"/>
      <c r="D233" s="4"/>
      <c r="E233" s="4"/>
      <c r="F233" s="4"/>
      <c r="G233" s="3">
        <v>349.9</v>
      </c>
      <c r="H233" s="4"/>
      <c r="I233" s="3"/>
    </row>
    <row r="234" spans="1:9" ht="12.75">
      <c r="A234" s="5"/>
      <c r="B234" s="4" t="s">
        <v>1010</v>
      </c>
      <c r="C234" s="4"/>
      <c r="D234" s="4"/>
      <c r="E234" s="4"/>
      <c r="F234" s="4"/>
      <c r="G234" s="4">
        <v>256.2</v>
      </c>
      <c r="H234" s="4"/>
      <c r="I234" s="3"/>
    </row>
    <row r="235" spans="1:9" ht="38.25">
      <c r="A235" s="5"/>
      <c r="B235" s="30" t="s">
        <v>739</v>
      </c>
      <c r="C235" s="4"/>
      <c r="D235" s="4"/>
      <c r="E235" s="4"/>
      <c r="F235" s="4">
        <v>8750</v>
      </c>
      <c r="G235" s="3"/>
      <c r="H235" s="4"/>
      <c r="I235" s="3"/>
    </row>
    <row r="236" spans="1:9" ht="12.75">
      <c r="A236" s="5"/>
      <c r="B236" s="4" t="s">
        <v>1697</v>
      </c>
      <c r="C236" s="4"/>
      <c r="D236" s="4"/>
      <c r="E236" s="4"/>
      <c r="F236" s="4"/>
      <c r="G236" s="4">
        <v>1636.78</v>
      </c>
      <c r="H236" s="4"/>
      <c r="I236" s="3"/>
    </row>
    <row r="237" spans="1:9" ht="12.75">
      <c r="A237" s="5"/>
      <c r="B237" s="3" t="s">
        <v>1358</v>
      </c>
      <c r="C237" s="4"/>
      <c r="D237" s="4"/>
      <c r="E237" s="4">
        <v>2150.88</v>
      </c>
      <c r="F237" s="3"/>
      <c r="G237" s="4"/>
      <c r="H237" s="4"/>
      <c r="I237" s="3"/>
    </row>
    <row r="238" spans="1:9" ht="12.75">
      <c r="A238" s="5"/>
      <c r="B238" s="3" t="s">
        <v>983</v>
      </c>
      <c r="C238" s="4"/>
      <c r="D238" s="4"/>
      <c r="E238" s="4">
        <v>718.58</v>
      </c>
      <c r="F238" s="3"/>
      <c r="G238" s="4"/>
      <c r="H238" s="4"/>
      <c r="I238" s="3"/>
    </row>
    <row r="239" spans="1:9" ht="12.75">
      <c r="A239" s="5"/>
      <c r="B239" s="30" t="s">
        <v>265</v>
      </c>
      <c r="C239" s="33"/>
      <c r="D239" s="4"/>
      <c r="E239" s="3">
        <v>149</v>
      </c>
      <c r="F239" s="4"/>
      <c r="G239" s="4"/>
      <c r="H239" s="4"/>
      <c r="I239" s="3"/>
    </row>
    <row r="240" spans="1:9" ht="12.75">
      <c r="A240" s="5"/>
      <c r="B240" s="3" t="s">
        <v>977</v>
      </c>
      <c r="C240" s="4"/>
      <c r="D240" s="4"/>
      <c r="E240" s="4">
        <v>291.58</v>
      </c>
      <c r="F240" s="3"/>
      <c r="G240" s="4"/>
      <c r="H240" s="4"/>
      <c r="I240" s="3"/>
    </row>
    <row r="241" spans="1:9" ht="12.75">
      <c r="A241" s="5"/>
      <c r="B241" s="3" t="s">
        <v>89</v>
      </c>
      <c r="C241" s="4"/>
      <c r="D241" s="4"/>
      <c r="E241" s="3">
        <v>638.37</v>
      </c>
      <c r="F241" s="4"/>
      <c r="G241" s="4"/>
      <c r="H241" s="4"/>
      <c r="I241" s="3"/>
    </row>
    <row r="242" spans="1:9" ht="12.75">
      <c r="A242" s="5"/>
      <c r="B242" s="3" t="s">
        <v>550</v>
      </c>
      <c r="C242" s="4"/>
      <c r="D242" s="4"/>
      <c r="E242" s="4">
        <v>1008.6</v>
      </c>
      <c r="F242" s="4"/>
      <c r="G242" s="3"/>
      <c r="H242" s="4"/>
      <c r="I242" s="3"/>
    </row>
    <row r="243" spans="1:9" ht="12.75">
      <c r="A243" s="5"/>
      <c r="B243" s="3" t="s">
        <v>102</v>
      </c>
      <c r="C243" s="4"/>
      <c r="D243" s="4"/>
      <c r="E243" s="3"/>
      <c r="F243" s="4">
        <v>982.77</v>
      </c>
      <c r="G243" s="4"/>
      <c r="H243" s="4"/>
      <c r="I243" s="3"/>
    </row>
    <row r="244" spans="1:9" ht="12.75">
      <c r="A244" s="5"/>
      <c r="B244" s="3" t="s">
        <v>237</v>
      </c>
      <c r="C244" s="4"/>
      <c r="D244" s="4"/>
      <c r="E244" s="4"/>
      <c r="F244" s="4"/>
      <c r="G244" s="3">
        <v>100</v>
      </c>
      <c r="H244" s="4"/>
      <c r="I244" s="3"/>
    </row>
    <row r="245" spans="1:9" ht="12.75">
      <c r="A245" s="5"/>
      <c r="B245" s="3" t="s">
        <v>101</v>
      </c>
      <c r="C245" s="4"/>
      <c r="D245" s="4"/>
      <c r="E245" s="3"/>
      <c r="F245" s="4">
        <v>239.9</v>
      </c>
      <c r="G245" s="4"/>
      <c r="H245" s="4"/>
      <c r="I245" s="3"/>
    </row>
    <row r="246" spans="1:9" ht="12.75">
      <c r="A246" s="5"/>
      <c r="B246" s="3" t="s">
        <v>1827</v>
      </c>
      <c r="C246" s="4"/>
      <c r="D246" s="4"/>
      <c r="E246" s="4"/>
      <c r="F246" s="4"/>
      <c r="G246" s="4">
        <v>259.99</v>
      </c>
      <c r="H246" s="4"/>
      <c r="I246" s="3"/>
    </row>
    <row r="247" spans="1:9" ht="12.75">
      <c r="A247" s="5"/>
      <c r="B247" s="3" t="s">
        <v>1826</v>
      </c>
      <c r="C247" s="4"/>
      <c r="D247" s="4"/>
      <c r="E247" s="4"/>
      <c r="F247" s="3"/>
      <c r="G247" s="4">
        <v>259.99</v>
      </c>
      <c r="H247" s="4"/>
      <c r="I247" s="3"/>
    </row>
    <row r="248" spans="1:9" ht="12.75">
      <c r="A248" s="5"/>
      <c r="B248" s="3" t="s">
        <v>1556</v>
      </c>
      <c r="C248" s="4"/>
      <c r="D248" s="4"/>
      <c r="E248" s="3"/>
      <c r="F248" s="4"/>
      <c r="G248" s="4">
        <v>105</v>
      </c>
      <c r="H248" s="4"/>
      <c r="I248" s="3"/>
    </row>
    <row r="249" spans="1:9" ht="12.75">
      <c r="A249" s="5"/>
      <c r="B249" s="3" t="s">
        <v>711</v>
      </c>
      <c r="C249" s="4"/>
      <c r="D249" s="4"/>
      <c r="E249" s="4"/>
      <c r="F249" s="4"/>
      <c r="G249" s="3">
        <v>400</v>
      </c>
      <c r="H249" s="4"/>
      <c r="I249" s="3"/>
    </row>
    <row r="250" spans="1:9" ht="12.75">
      <c r="A250" s="5"/>
      <c r="B250" s="3" t="s">
        <v>97</v>
      </c>
      <c r="C250" s="4"/>
      <c r="D250" s="4"/>
      <c r="E250" s="3"/>
      <c r="F250" s="4">
        <v>300</v>
      </c>
      <c r="G250" s="4"/>
      <c r="H250" s="4"/>
      <c r="I250" s="3"/>
    </row>
    <row r="251" spans="1:9" ht="12.75">
      <c r="A251" s="5"/>
      <c r="B251" s="3" t="s">
        <v>1500</v>
      </c>
      <c r="C251" s="4"/>
      <c r="D251" s="4"/>
      <c r="E251" s="4"/>
      <c r="F251" s="4">
        <v>1750</v>
      </c>
      <c r="G251" s="4"/>
      <c r="H251" s="4"/>
      <c r="I251" s="3"/>
    </row>
    <row r="252" spans="1:9" ht="12.75">
      <c r="A252" s="5"/>
      <c r="B252" s="3" t="s">
        <v>1812</v>
      </c>
      <c r="C252" s="4"/>
      <c r="D252" s="4"/>
      <c r="E252" s="4">
        <v>633.45</v>
      </c>
      <c r="F252" s="4"/>
      <c r="G252" s="3"/>
      <c r="H252" s="4"/>
      <c r="I252" s="3"/>
    </row>
    <row r="253" spans="1:9" ht="12.75">
      <c r="A253" s="5"/>
      <c r="B253" s="3" t="s">
        <v>90</v>
      </c>
      <c r="C253" s="4"/>
      <c r="D253" s="4"/>
      <c r="E253" s="3"/>
      <c r="F253" s="4">
        <v>936.18</v>
      </c>
      <c r="G253" s="4"/>
      <c r="H253" s="4"/>
      <c r="I253" s="3"/>
    </row>
    <row r="254" spans="1:9" ht="12.75">
      <c r="A254" s="5"/>
      <c r="B254" s="4" t="s">
        <v>1361</v>
      </c>
      <c r="C254" s="4"/>
      <c r="D254" s="4"/>
      <c r="E254" s="4"/>
      <c r="F254" s="4"/>
      <c r="G254" s="4">
        <v>774.74</v>
      </c>
      <c r="H254" s="4"/>
      <c r="I254" s="3"/>
    </row>
    <row r="255" spans="1:9" ht="12.75">
      <c r="A255" s="5"/>
      <c r="B255" s="3" t="s">
        <v>719</v>
      </c>
      <c r="C255" s="4" t="s">
        <v>720</v>
      </c>
      <c r="D255" s="4"/>
      <c r="E255" s="4">
        <v>390</v>
      </c>
      <c r="F255" s="4"/>
      <c r="G255" s="3"/>
      <c r="H255" s="4"/>
      <c r="I255" s="3"/>
    </row>
    <row r="256" spans="1:9" ht="12.75">
      <c r="A256" s="5"/>
      <c r="B256" s="3" t="s">
        <v>881</v>
      </c>
      <c r="C256" s="4"/>
      <c r="D256" s="4"/>
      <c r="E256" s="3">
        <v>289</v>
      </c>
      <c r="F256" s="4"/>
      <c r="G256" s="4"/>
      <c r="H256" s="4"/>
      <c r="I256" s="3"/>
    </row>
    <row r="257" spans="1:9" ht="12.75">
      <c r="A257" s="5"/>
      <c r="B257" s="3" t="s">
        <v>881</v>
      </c>
      <c r="C257" s="4"/>
      <c r="D257" s="4"/>
      <c r="E257" s="4">
        <v>295</v>
      </c>
      <c r="F257" s="4"/>
      <c r="G257" s="3"/>
      <c r="H257" s="4"/>
      <c r="I257" s="3"/>
    </row>
    <row r="258" spans="1:9" ht="12.75">
      <c r="A258" s="5"/>
      <c r="B258" s="4" t="s">
        <v>991</v>
      </c>
      <c r="C258" s="4"/>
      <c r="D258" s="4"/>
      <c r="E258" s="4">
        <v>2220</v>
      </c>
      <c r="F258" s="4"/>
      <c r="G258" s="3"/>
      <c r="H258" s="4"/>
      <c r="I258" s="3"/>
    </row>
    <row r="259" spans="1:9" ht="12.75">
      <c r="A259" s="5"/>
      <c r="B259" s="4" t="s">
        <v>1360</v>
      </c>
      <c r="C259" s="4"/>
      <c r="D259" s="4"/>
      <c r="E259" s="4"/>
      <c r="F259" s="4"/>
      <c r="G259" s="4">
        <v>388.33</v>
      </c>
      <c r="H259" s="4"/>
      <c r="I259" s="3"/>
    </row>
    <row r="260" spans="1:9" ht="12.75">
      <c r="A260" s="5"/>
      <c r="B260" s="3" t="s">
        <v>538</v>
      </c>
      <c r="C260" s="4"/>
      <c r="D260" s="4"/>
      <c r="E260" s="4">
        <v>1630.98</v>
      </c>
      <c r="F260" s="4"/>
      <c r="G260" s="3"/>
      <c r="H260" s="4"/>
      <c r="I260" s="3"/>
    </row>
    <row r="261" spans="1:9" ht="12.75">
      <c r="A261" s="5"/>
      <c r="B261" s="4" t="s">
        <v>409</v>
      </c>
      <c r="C261" s="4"/>
      <c r="D261" s="4"/>
      <c r="E261" s="4"/>
      <c r="F261" s="4"/>
      <c r="G261" s="4">
        <v>747</v>
      </c>
      <c r="H261" s="4"/>
      <c r="I261" s="3"/>
    </row>
    <row r="262" spans="1:9" ht="12.75">
      <c r="A262" s="5"/>
      <c r="B262" s="3" t="s">
        <v>1544</v>
      </c>
      <c r="C262" s="4"/>
      <c r="D262" s="4"/>
      <c r="E262" s="3"/>
      <c r="F262" s="4"/>
      <c r="G262" s="4">
        <v>163.87</v>
      </c>
      <c r="H262" s="4"/>
      <c r="I262" s="3"/>
    </row>
    <row r="263" spans="1:9" ht="12.75">
      <c r="A263" s="5"/>
      <c r="B263" s="30" t="s">
        <v>270</v>
      </c>
      <c r="C263" s="33"/>
      <c r="D263" s="4"/>
      <c r="E263" s="3"/>
      <c r="F263" s="4"/>
      <c r="G263" s="4">
        <v>299.97</v>
      </c>
      <c r="H263" s="4"/>
      <c r="I263" s="3"/>
    </row>
    <row r="264" spans="1:9" ht="12.75">
      <c r="A264" s="5"/>
      <c r="B264" s="3" t="s">
        <v>1692</v>
      </c>
      <c r="C264" s="4"/>
      <c r="D264" s="4"/>
      <c r="E264" s="3"/>
      <c r="F264" s="4"/>
      <c r="G264" s="4">
        <v>327.75</v>
      </c>
      <c r="H264" s="4"/>
      <c r="I264" s="3"/>
    </row>
    <row r="265" spans="1:9" ht="12.75">
      <c r="A265" s="5"/>
      <c r="B265" s="3" t="s">
        <v>1548</v>
      </c>
      <c r="C265" s="4"/>
      <c r="D265" s="4"/>
      <c r="E265" s="3"/>
      <c r="F265" s="4"/>
      <c r="G265" s="4">
        <v>169</v>
      </c>
      <c r="H265" s="4"/>
      <c r="I265" s="3"/>
    </row>
    <row r="266" spans="1:9" ht="12.75">
      <c r="A266" s="5"/>
      <c r="B266" s="3" t="s">
        <v>982</v>
      </c>
      <c r="C266" s="4"/>
      <c r="D266" s="4"/>
      <c r="E266" s="4">
        <v>1383.68</v>
      </c>
      <c r="F266" s="3"/>
      <c r="G266" s="4"/>
      <c r="H266" s="4"/>
      <c r="I266" s="3"/>
    </row>
    <row r="267" spans="1:9" ht="12.75">
      <c r="A267" s="5"/>
      <c r="B267" s="4" t="s">
        <v>410</v>
      </c>
      <c r="C267" s="4"/>
      <c r="D267" s="4"/>
      <c r="E267" s="4">
        <v>2183.25</v>
      </c>
      <c r="F267" s="4"/>
      <c r="G267" s="4"/>
      <c r="H267" s="4"/>
      <c r="I267" s="3"/>
    </row>
    <row r="268" spans="1:9" ht="12.75">
      <c r="A268" s="5"/>
      <c r="B268" s="3" t="s">
        <v>1475</v>
      </c>
      <c r="C268" s="4"/>
      <c r="D268" s="4"/>
      <c r="E268" s="4">
        <v>464.11</v>
      </c>
      <c r="F268" s="4"/>
      <c r="G268" s="3"/>
      <c r="H268" s="4"/>
      <c r="I268" s="3"/>
    </row>
    <row r="269" spans="1:9" ht="12.75">
      <c r="A269" s="5"/>
      <c r="B269" s="3" t="s">
        <v>98</v>
      </c>
      <c r="C269" s="4"/>
      <c r="D269" s="4"/>
      <c r="E269" s="3"/>
      <c r="F269" s="4">
        <v>119</v>
      </c>
      <c r="G269" s="4"/>
      <c r="H269" s="4"/>
      <c r="I269" s="3"/>
    </row>
    <row r="270" spans="1:9" ht="12.75">
      <c r="A270" s="5"/>
      <c r="B270" s="4" t="s">
        <v>1017</v>
      </c>
      <c r="C270" s="4"/>
      <c r="D270" s="4"/>
      <c r="E270" s="4"/>
      <c r="F270" s="4"/>
      <c r="G270" s="4">
        <v>5741.84</v>
      </c>
      <c r="H270" s="4"/>
      <c r="I270" s="3"/>
    </row>
    <row r="271" spans="1:9" ht="12.75">
      <c r="A271" s="5"/>
      <c r="B271" s="4" t="s">
        <v>1017</v>
      </c>
      <c r="C271" s="4"/>
      <c r="D271" s="4"/>
      <c r="E271" s="4"/>
      <c r="F271" s="4"/>
      <c r="G271" s="4">
        <v>5741.84</v>
      </c>
      <c r="H271" s="4"/>
      <c r="I271" s="3"/>
    </row>
    <row r="272" spans="1:9" ht="12.75">
      <c r="A272" s="5"/>
      <c r="B272" s="4" t="s">
        <v>1017</v>
      </c>
      <c r="C272" s="4"/>
      <c r="D272" s="4"/>
      <c r="E272" s="4"/>
      <c r="F272" s="4"/>
      <c r="G272" s="4">
        <v>5741.84</v>
      </c>
      <c r="H272" s="4"/>
      <c r="I272" s="3"/>
    </row>
    <row r="273" spans="1:9" ht="12.75">
      <c r="A273" s="5"/>
      <c r="B273" s="3" t="s">
        <v>973</v>
      </c>
      <c r="C273" s="4"/>
      <c r="D273" s="4"/>
      <c r="E273" s="4"/>
      <c r="F273" s="4">
        <v>6412</v>
      </c>
      <c r="G273" s="4"/>
      <c r="H273" s="4"/>
      <c r="I273" s="3"/>
    </row>
    <row r="274" spans="1:9" ht="12.75">
      <c r="A274" s="5"/>
      <c r="B274" s="3" t="s">
        <v>713</v>
      </c>
      <c r="C274" s="4"/>
      <c r="D274" s="4"/>
      <c r="E274" s="4"/>
      <c r="F274" s="4"/>
      <c r="G274" s="3">
        <v>1530</v>
      </c>
      <c r="H274" s="4"/>
      <c r="I274" s="3"/>
    </row>
    <row r="275" spans="1:9" ht="12.75">
      <c r="A275" s="5"/>
      <c r="B275" s="3" t="s">
        <v>715</v>
      </c>
      <c r="C275" s="4"/>
      <c r="D275" s="4"/>
      <c r="E275" s="4"/>
      <c r="F275" s="4"/>
      <c r="G275" s="3">
        <v>1240</v>
      </c>
      <c r="H275" s="4"/>
      <c r="I275" s="3"/>
    </row>
    <row r="276" spans="1:9" ht="12.75">
      <c r="A276" s="5"/>
      <c r="B276" s="4" t="s">
        <v>1012</v>
      </c>
      <c r="C276" s="4"/>
      <c r="D276" s="4"/>
      <c r="E276" s="4"/>
      <c r="F276" s="4"/>
      <c r="G276" s="4">
        <v>702.18</v>
      </c>
      <c r="H276" s="4"/>
      <c r="I276" s="3"/>
    </row>
    <row r="277" spans="1:9" ht="12.75">
      <c r="A277" s="5"/>
      <c r="B277" s="3" t="s">
        <v>328</v>
      </c>
      <c r="C277" s="4"/>
      <c r="D277" s="4"/>
      <c r="E277" s="4"/>
      <c r="F277" s="4">
        <v>4354.2</v>
      </c>
      <c r="G277" s="3"/>
      <c r="H277" s="4"/>
      <c r="I277" s="3"/>
    </row>
    <row r="278" spans="1:9" ht="12.75">
      <c r="A278" s="5"/>
      <c r="B278" s="3" t="s">
        <v>1549</v>
      </c>
      <c r="C278" s="4"/>
      <c r="D278" s="4"/>
      <c r="E278" s="3"/>
      <c r="F278" s="4"/>
      <c r="G278" s="4">
        <v>2155</v>
      </c>
      <c r="H278" s="4"/>
      <c r="I278" s="3"/>
    </row>
    <row r="279" spans="1:9" ht="12.75">
      <c r="A279" s="5"/>
      <c r="B279" s="3" t="s">
        <v>968</v>
      </c>
      <c r="C279" s="4"/>
      <c r="D279" s="4"/>
      <c r="E279" s="4"/>
      <c r="F279" s="4">
        <v>3348</v>
      </c>
      <c r="G279" s="4"/>
      <c r="H279" s="4"/>
      <c r="I279" s="3"/>
    </row>
    <row r="280" spans="1:9" ht="12.75">
      <c r="A280" s="5"/>
      <c r="B280" s="3" t="s">
        <v>971</v>
      </c>
      <c r="C280" s="4"/>
      <c r="D280" s="4"/>
      <c r="E280" s="4"/>
      <c r="F280" s="4">
        <v>8315.28</v>
      </c>
      <c r="G280" s="4"/>
      <c r="H280" s="4"/>
      <c r="I280" s="3"/>
    </row>
    <row r="281" spans="1:9" ht="12.75">
      <c r="A281" s="5"/>
      <c r="B281" s="3" t="s">
        <v>1481</v>
      </c>
      <c r="C281" s="4"/>
      <c r="D281" s="4"/>
      <c r="E281" s="4">
        <v>1800</v>
      </c>
      <c r="F281" s="3"/>
      <c r="G281" s="4"/>
      <c r="H281" s="4"/>
      <c r="I281" s="3"/>
    </row>
    <row r="282" spans="1:9" ht="12.75">
      <c r="A282" s="5"/>
      <c r="B282" s="3" t="s">
        <v>721</v>
      </c>
      <c r="C282" s="4"/>
      <c r="D282" s="4"/>
      <c r="E282" s="4"/>
      <c r="F282" s="4"/>
      <c r="G282" s="3">
        <v>1800</v>
      </c>
      <c r="H282" s="4"/>
      <c r="I282" s="3"/>
    </row>
    <row r="283" spans="1:9" ht="12.75">
      <c r="A283" s="5"/>
      <c r="B283" s="3" t="s">
        <v>1693</v>
      </c>
      <c r="C283" s="4"/>
      <c r="D283" s="4"/>
      <c r="E283" s="4"/>
      <c r="F283" s="3"/>
      <c r="G283" s="4">
        <v>2990</v>
      </c>
      <c r="H283" s="4"/>
      <c r="I283" s="3"/>
    </row>
    <row r="284" spans="1:9" ht="12.75">
      <c r="A284" s="5"/>
      <c r="B284" s="4" t="s">
        <v>1703</v>
      </c>
      <c r="C284" s="4"/>
      <c r="D284" s="4"/>
      <c r="E284" s="4"/>
      <c r="F284" s="4"/>
      <c r="G284" s="4">
        <v>1970.68</v>
      </c>
      <c r="H284" s="4"/>
      <c r="I284" s="3"/>
    </row>
    <row r="285" spans="1:9" ht="12.75">
      <c r="A285" s="5"/>
      <c r="B285" s="3" t="s">
        <v>93</v>
      </c>
      <c r="C285" s="4"/>
      <c r="D285" s="4"/>
      <c r="E285" s="3">
        <v>1200</v>
      </c>
      <c r="F285" s="4"/>
      <c r="G285" s="4"/>
      <c r="H285" s="4"/>
      <c r="I285" s="3"/>
    </row>
    <row r="286" spans="1:9" ht="12.75">
      <c r="A286" s="5"/>
      <c r="B286" s="3" t="s">
        <v>541</v>
      </c>
      <c r="C286" s="4"/>
      <c r="D286" s="4"/>
      <c r="E286" s="4"/>
      <c r="F286" s="4"/>
      <c r="G286" s="3">
        <v>1699.86</v>
      </c>
      <c r="H286" s="4"/>
      <c r="I286" s="3"/>
    </row>
    <row r="287" spans="1:9" ht="12.75">
      <c r="A287" s="5"/>
      <c r="B287" s="4" t="s">
        <v>997</v>
      </c>
      <c r="C287" s="4"/>
      <c r="D287" s="4"/>
      <c r="E287" s="4"/>
      <c r="F287" s="4"/>
      <c r="G287" s="4">
        <v>2082.87</v>
      </c>
      <c r="H287" s="4"/>
      <c r="I287" s="3"/>
    </row>
    <row r="288" spans="1:9" ht="12.75">
      <c r="A288" s="5"/>
      <c r="B288" s="4" t="s">
        <v>1704</v>
      </c>
      <c r="C288" s="4"/>
      <c r="D288" s="4"/>
      <c r="E288" s="4"/>
      <c r="F288" s="4"/>
      <c r="G288" s="4">
        <v>1970.68</v>
      </c>
      <c r="H288" s="4"/>
      <c r="I288" s="3"/>
    </row>
    <row r="289" spans="1:9" ht="12.75">
      <c r="A289" s="5"/>
      <c r="B289" s="3" t="s">
        <v>87</v>
      </c>
      <c r="C289" s="4"/>
      <c r="D289" s="4"/>
      <c r="E289" s="3"/>
      <c r="F289" s="4"/>
      <c r="G289" s="4">
        <v>1494.45</v>
      </c>
      <c r="H289" s="4"/>
      <c r="I289" s="3"/>
    </row>
    <row r="290" spans="1:9" ht="12.75">
      <c r="A290" s="5"/>
      <c r="B290" s="3" t="s">
        <v>86</v>
      </c>
      <c r="C290" s="4"/>
      <c r="D290" s="4"/>
      <c r="E290" s="3"/>
      <c r="F290" s="4"/>
      <c r="G290" s="4">
        <v>2097.08</v>
      </c>
      <c r="H290" s="4"/>
      <c r="I290" s="3"/>
    </row>
    <row r="291" spans="1:9" ht="12.75">
      <c r="A291" s="5"/>
      <c r="B291" s="3" t="s">
        <v>1542</v>
      </c>
      <c r="C291" s="4"/>
      <c r="D291" s="4"/>
      <c r="E291" s="3"/>
      <c r="F291" s="4"/>
      <c r="G291" s="4">
        <v>1000</v>
      </c>
      <c r="H291" s="4"/>
      <c r="I291" s="3"/>
    </row>
    <row r="292" spans="1:9" ht="12.75">
      <c r="A292" s="5"/>
      <c r="B292" s="3" t="s">
        <v>557</v>
      </c>
      <c r="C292" s="4"/>
      <c r="D292" s="4"/>
      <c r="E292" s="4">
        <v>5000</v>
      </c>
      <c r="F292" s="4"/>
      <c r="G292" s="3"/>
      <c r="H292" s="4"/>
      <c r="I292" s="3"/>
    </row>
    <row r="293" spans="1:9" ht="12.75">
      <c r="A293" s="5"/>
      <c r="B293" s="3" t="s">
        <v>85</v>
      </c>
      <c r="C293" s="4"/>
      <c r="D293" s="4"/>
      <c r="E293" s="3"/>
      <c r="F293" s="4"/>
      <c r="G293" s="4">
        <v>487.08</v>
      </c>
      <c r="H293" s="4"/>
      <c r="I293" s="3"/>
    </row>
    <row r="294" spans="1:9" ht="13.5" customHeight="1">
      <c r="A294" s="5"/>
      <c r="B294" s="3" t="s">
        <v>84</v>
      </c>
      <c r="C294" s="4"/>
      <c r="D294" s="4"/>
      <c r="E294" s="3"/>
      <c r="F294" s="4"/>
      <c r="G294" s="4">
        <v>974.16</v>
      </c>
      <c r="H294" s="4"/>
      <c r="I294" s="3"/>
    </row>
    <row r="295" spans="1:9" ht="12.75">
      <c r="A295" s="6"/>
      <c r="B295" s="7" t="s">
        <v>811</v>
      </c>
      <c r="C295" s="7">
        <f aca="true" t="shared" si="0" ref="C295:I295">SUM(C4:C294)</f>
        <v>3191099.53</v>
      </c>
      <c r="D295" s="7">
        <f t="shared" si="0"/>
        <v>188187.89</v>
      </c>
      <c r="E295" s="7">
        <f t="shared" si="0"/>
        <v>130684.47000000002</v>
      </c>
      <c r="F295" s="7">
        <f t="shared" si="0"/>
        <v>172621.44999999998</v>
      </c>
      <c r="G295" s="7">
        <f t="shared" si="0"/>
        <v>202531.6199999999</v>
      </c>
      <c r="H295" s="7">
        <f t="shared" si="0"/>
        <v>41859.8</v>
      </c>
      <c r="I295" s="7">
        <f t="shared" si="0"/>
        <v>19250.11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1"/>
  <sheetViews>
    <sheetView zoomScalePageLayoutView="0" workbookViewId="0" topLeftCell="A1">
      <pane xSplit="1" ySplit="3" topLeftCell="B19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83" sqref="B183"/>
    </sheetView>
  </sheetViews>
  <sheetFormatPr defaultColWidth="9.140625" defaultRowHeight="12.75"/>
  <cols>
    <col min="1" max="1" width="13.7109375" style="0" bestFit="1" customWidth="1"/>
    <col min="2" max="2" width="37.57421875" style="0" bestFit="1" customWidth="1"/>
    <col min="3" max="4" width="9.57421875" style="0" bestFit="1" customWidth="1"/>
    <col min="5" max="5" width="14.8515625" style="0" bestFit="1" customWidth="1"/>
    <col min="6" max="6" width="15.7109375" style="0" bestFit="1" customWidth="1"/>
    <col min="7" max="7" width="17.421875" style="0" bestFit="1" customWidth="1"/>
    <col min="8" max="8" width="12.140625" style="0" bestFit="1" customWidth="1"/>
  </cols>
  <sheetData>
    <row r="1" spans="1:8" ht="12.75">
      <c r="A1" s="2"/>
      <c r="B1" s="2" t="s">
        <v>791</v>
      </c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9" ht="12.75">
      <c r="A3" s="9" t="s">
        <v>792</v>
      </c>
      <c r="B3" s="9" t="s">
        <v>793</v>
      </c>
      <c r="C3" s="9" t="s">
        <v>794</v>
      </c>
      <c r="D3" s="9" t="s">
        <v>815</v>
      </c>
      <c r="E3" s="9" t="s">
        <v>820</v>
      </c>
      <c r="F3" s="9" t="s">
        <v>821</v>
      </c>
      <c r="G3" s="9" t="s">
        <v>964</v>
      </c>
      <c r="H3" s="9" t="s">
        <v>795</v>
      </c>
      <c r="I3" s="34" t="s">
        <v>1147</v>
      </c>
    </row>
    <row r="4" spans="1:9" ht="12.75">
      <c r="A4" s="5" t="s">
        <v>17</v>
      </c>
      <c r="B4" s="3" t="s">
        <v>1492</v>
      </c>
      <c r="C4" s="4"/>
      <c r="D4" s="4"/>
      <c r="E4" s="4">
        <v>600</v>
      </c>
      <c r="F4" s="3"/>
      <c r="G4" s="4"/>
      <c r="H4" s="4"/>
      <c r="I4" s="24"/>
    </row>
    <row r="5" spans="1:9" ht="12.75">
      <c r="A5" s="5"/>
      <c r="B5" s="3" t="s">
        <v>1579</v>
      </c>
      <c r="C5" s="4"/>
      <c r="D5" s="4"/>
      <c r="E5" s="4">
        <v>2520</v>
      </c>
      <c r="F5" s="3"/>
      <c r="G5" s="4"/>
      <c r="H5" s="4"/>
      <c r="I5" s="24"/>
    </row>
    <row r="6" spans="1:9" ht="12.75">
      <c r="A6" s="5"/>
      <c r="B6" s="3" t="s">
        <v>1323</v>
      </c>
      <c r="C6" s="4"/>
      <c r="D6" s="4"/>
      <c r="E6" s="4">
        <v>500</v>
      </c>
      <c r="F6" s="3"/>
      <c r="G6" s="4"/>
      <c r="H6" s="4"/>
      <c r="I6" s="24"/>
    </row>
    <row r="7" spans="1:9" ht="12.75">
      <c r="A7" s="5"/>
      <c r="B7" s="3" t="s">
        <v>1390</v>
      </c>
      <c r="C7" s="4"/>
      <c r="D7" s="4"/>
      <c r="E7" s="4">
        <v>500</v>
      </c>
      <c r="F7" s="3"/>
      <c r="G7" s="4"/>
      <c r="H7" s="4"/>
      <c r="I7" s="24"/>
    </row>
    <row r="8" spans="1:9" ht="12.75">
      <c r="A8" s="5"/>
      <c r="B8" s="3" t="s">
        <v>1037</v>
      </c>
      <c r="C8" s="3"/>
      <c r="D8" s="3"/>
      <c r="E8" s="4">
        <v>308.16</v>
      </c>
      <c r="F8" s="4"/>
      <c r="G8" s="3"/>
      <c r="H8" s="4"/>
      <c r="I8" s="24"/>
    </row>
    <row r="9" spans="1:9" ht="12.75">
      <c r="A9" s="5"/>
      <c r="B9" s="3" t="s">
        <v>421</v>
      </c>
      <c r="C9" s="3"/>
      <c r="D9" s="3"/>
      <c r="E9" s="3"/>
      <c r="F9" s="3"/>
      <c r="G9" s="4">
        <v>774.9</v>
      </c>
      <c r="H9" s="3"/>
      <c r="I9" s="24"/>
    </row>
    <row r="10" spans="1:9" ht="12.75">
      <c r="A10" s="5"/>
      <c r="B10" s="3" t="s">
        <v>438</v>
      </c>
      <c r="C10" s="3"/>
      <c r="D10" s="3"/>
      <c r="E10" s="3"/>
      <c r="F10" s="3"/>
      <c r="G10" s="4">
        <v>300.12</v>
      </c>
      <c r="H10" s="3"/>
      <c r="I10" s="24"/>
    </row>
    <row r="11" spans="1:9" ht="12.75">
      <c r="A11" s="5"/>
      <c r="B11" s="3" t="s">
        <v>437</v>
      </c>
      <c r="C11" s="3"/>
      <c r="D11" s="3"/>
      <c r="E11" s="3"/>
      <c r="F11" s="3"/>
      <c r="G11" s="4">
        <v>239.85</v>
      </c>
      <c r="H11" s="3"/>
      <c r="I11" s="24"/>
    </row>
    <row r="12" spans="1:9" ht="12.75">
      <c r="A12" s="5"/>
      <c r="B12" s="3" t="s">
        <v>1043</v>
      </c>
      <c r="C12" s="3"/>
      <c r="D12" s="3"/>
      <c r="E12" s="3"/>
      <c r="F12" s="3"/>
      <c r="G12" s="4">
        <v>439</v>
      </c>
      <c r="H12" s="3"/>
      <c r="I12" s="24"/>
    </row>
    <row r="13" spans="1:9" ht="12.75">
      <c r="A13" s="5"/>
      <c r="B13" s="3" t="s">
        <v>1019</v>
      </c>
      <c r="C13" s="4">
        <v>325855.89</v>
      </c>
      <c r="D13" s="4"/>
      <c r="E13" s="4"/>
      <c r="F13" s="4"/>
      <c r="G13" s="4"/>
      <c r="H13" s="4"/>
      <c r="I13" s="24"/>
    </row>
    <row r="14" spans="1:9" ht="12.75">
      <c r="A14" s="5"/>
      <c r="B14" s="3" t="s">
        <v>1775</v>
      </c>
      <c r="C14" s="4"/>
      <c r="D14" s="4"/>
      <c r="E14" s="3"/>
      <c r="F14" s="4"/>
      <c r="G14" s="4">
        <v>920.37</v>
      </c>
      <c r="H14" s="4"/>
      <c r="I14" s="24"/>
    </row>
    <row r="15" spans="1:9" ht="12.75">
      <c r="A15" s="5"/>
      <c r="B15" s="3" t="s">
        <v>1777</v>
      </c>
      <c r="C15" s="4"/>
      <c r="D15" s="4"/>
      <c r="E15" s="3"/>
      <c r="F15" s="4"/>
      <c r="G15" s="4">
        <v>920.37</v>
      </c>
      <c r="H15" s="4"/>
      <c r="I15" s="24"/>
    </row>
    <row r="16" spans="1:9" ht="12.75">
      <c r="A16" s="5"/>
      <c r="B16" s="3" t="s">
        <v>707</v>
      </c>
      <c r="C16" s="4"/>
      <c r="D16" s="4">
        <v>34262.08</v>
      </c>
      <c r="E16" s="3"/>
      <c r="F16" s="4"/>
      <c r="G16" s="4"/>
      <c r="H16" s="4"/>
      <c r="I16" s="24"/>
    </row>
    <row r="17" spans="1:9" ht="12.75">
      <c r="A17" s="5"/>
      <c r="B17" s="3" t="s">
        <v>1581</v>
      </c>
      <c r="C17" s="4"/>
      <c r="D17" s="4"/>
      <c r="E17" s="4"/>
      <c r="F17" s="3"/>
      <c r="G17" s="4">
        <v>140</v>
      </c>
      <c r="H17" s="4"/>
      <c r="I17" s="24"/>
    </row>
    <row r="18" spans="1:9" ht="12.75">
      <c r="A18" s="5"/>
      <c r="B18" s="3" t="s">
        <v>499</v>
      </c>
      <c r="C18" s="4"/>
      <c r="D18" s="4"/>
      <c r="E18" s="4"/>
      <c r="F18" s="3"/>
      <c r="G18" s="4">
        <v>107.99</v>
      </c>
      <c r="H18" s="4"/>
      <c r="I18" s="24"/>
    </row>
    <row r="19" spans="1:9" ht="12.75">
      <c r="A19" s="5"/>
      <c r="B19" s="3" t="s">
        <v>1567</v>
      </c>
      <c r="C19" s="4"/>
      <c r="D19" s="4"/>
      <c r="E19" s="4"/>
      <c r="F19" s="3"/>
      <c r="G19" s="4">
        <v>420.9</v>
      </c>
      <c r="H19" s="4"/>
      <c r="I19" s="24"/>
    </row>
    <row r="20" spans="1:9" ht="12.75">
      <c r="A20" s="5"/>
      <c r="B20" s="3" t="s">
        <v>419</v>
      </c>
      <c r="C20" s="3"/>
      <c r="D20" s="3"/>
      <c r="E20" s="3"/>
      <c r="F20" s="3"/>
      <c r="G20" s="4">
        <v>473.55</v>
      </c>
      <c r="H20" s="3"/>
      <c r="I20" s="24"/>
    </row>
    <row r="21" spans="1:9" ht="12.75">
      <c r="A21" s="5"/>
      <c r="B21" s="3" t="s">
        <v>1565</v>
      </c>
      <c r="C21" s="4"/>
      <c r="D21" s="4"/>
      <c r="E21" s="4"/>
      <c r="F21" s="3"/>
      <c r="G21" s="4">
        <v>123.9</v>
      </c>
      <c r="H21" s="4"/>
      <c r="I21" s="24"/>
    </row>
    <row r="22" spans="1:9" ht="12.75">
      <c r="A22" s="5"/>
      <c r="B22" s="3" t="s">
        <v>1039</v>
      </c>
      <c r="C22" s="3"/>
      <c r="D22" s="3"/>
      <c r="E22" s="3"/>
      <c r="F22" s="3"/>
      <c r="G22" s="4">
        <v>120</v>
      </c>
      <c r="H22" s="3"/>
      <c r="I22" s="24"/>
    </row>
    <row r="23" spans="1:9" ht="12.75">
      <c r="A23" s="5"/>
      <c r="B23" s="3" t="s">
        <v>1024</v>
      </c>
      <c r="C23" s="3"/>
      <c r="D23" s="3"/>
      <c r="E23" s="3"/>
      <c r="F23" s="4">
        <v>829</v>
      </c>
      <c r="G23" s="3"/>
      <c r="H23" s="3"/>
      <c r="I23" s="24"/>
    </row>
    <row r="24" spans="1:9" ht="12.75">
      <c r="A24" s="5"/>
      <c r="B24" s="3" t="s">
        <v>735</v>
      </c>
      <c r="C24" s="4"/>
      <c r="D24" s="4"/>
      <c r="E24" s="3"/>
      <c r="F24" s="4">
        <v>399.99</v>
      </c>
      <c r="G24" s="4"/>
      <c r="H24" s="4"/>
      <c r="I24" s="24"/>
    </row>
    <row r="25" spans="1:9" ht="12.75">
      <c r="A25" s="5"/>
      <c r="B25" s="3" t="s">
        <v>1837</v>
      </c>
      <c r="C25" s="4"/>
      <c r="D25" s="4"/>
      <c r="E25" s="3"/>
      <c r="F25" s="4">
        <v>664.05</v>
      </c>
      <c r="G25" s="4"/>
      <c r="H25" s="4"/>
      <c r="I25" s="24"/>
    </row>
    <row r="26" spans="1:9" ht="12.75">
      <c r="A26" s="5"/>
      <c r="B26" s="3" t="s">
        <v>1838</v>
      </c>
      <c r="C26" s="4"/>
      <c r="D26" s="4"/>
      <c r="E26" s="3"/>
      <c r="F26" s="4">
        <v>370</v>
      </c>
      <c r="G26" s="4"/>
      <c r="H26" s="4"/>
      <c r="I26" s="24"/>
    </row>
    <row r="27" spans="1:9" ht="12.75">
      <c r="A27" s="5"/>
      <c r="B27" s="3" t="s">
        <v>1580</v>
      </c>
      <c r="C27" s="4"/>
      <c r="D27" s="4"/>
      <c r="E27" s="4"/>
      <c r="F27" s="3">
        <v>1500</v>
      </c>
      <c r="G27" s="4"/>
      <c r="H27" s="4"/>
      <c r="I27" s="24"/>
    </row>
    <row r="28" spans="1:9" ht="12.75">
      <c r="A28" s="5"/>
      <c r="B28" s="3" t="s">
        <v>429</v>
      </c>
      <c r="C28" s="3"/>
      <c r="D28" s="3"/>
      <c r="E28" s="3"/>
      <c r="F28" s="3">
        <v>471.09</v>
      </c>
      <c r="G28" s="4"/>
      <c r="H28" s="3"/>
      <c r="I28" s="24"/>
    </row>
    <row r="29" spans="1:9" ht="12.75">
      <c r="A29" s="5"/>
      <c r="B29" s="3" t="s">
        <v>1839</v>
      </c>
      <c r="C29" s="4"/>
      <c r="D29" s="4"/>
      <c r="E29" s="4"/>
      <c r="F29" s="3"/>
      <c r="G29" s="4">
        <v>229.9</v>
      </c>
      <c r="H29" s="4"/>
      <c r="I29" s="24"/>
    </row>
    <row r="30" spans="1:9" ht="12.75">
      <c r="A30" s="5"/>
      <c r="B30" s="3" t="s">
        <v>440</v>
      </c>
      <c r="C30" s="3"/>
      <c r="D30" s="3"/>
      <c r="E30" s="3"/>
      <c r="F30" s="3"/>
      <c r="G30" s="4">
        <v>420.66</v>
      </c>
      <c r="H30" s="3"/>
      <c r="I30" s="24"/>
    </row>
    <row r="31" spans="1:9" ht="12.75">
      <c r="A31" s="5"/>
      <c r="B31" s="3" t="s">
        <v>439</v>
      </c>
      <c r="C31" s="3"/>
      <c r="D31" s="3"/>
      <c r="E31" s="3"/>
      <c r="F31" s="3"/>
      <c r="G31" s="4">
        <v>699.87</v>
      </c>
      <c r="H31" s="3"/>
      <c r="I31" s="24"/>
    </row>
    <row r="32" spans="1:9" ht="12.75">
      <c r="A32" s="5"/>
      <c r="B32" s="3" t="s">
        <v>428</v>
      </c>
      <c r="C32" s="3"/>
      <c r="D32" s="3"/>
      <c r="E32" s="3"/>
      <c r="F32" s="3"/>
      <c r="G32" s="4">
        <v>334.56</v>
      </c>
      <c r="H32" s="3"/>
      <c r="I32" s="24"/>
    </row>
    <row r="33" spans="1:9" ht="12.75">
      <c r="A33" s="5"/>
      <c r="B33" s="3" t="s">
        <v>1576</v>
      </c>
      <c r="C33" s="4"/>
      <c r="D33" s="4"/>
      <c r="E33" s="4"/>
      <c r="F33" s="3"/>
      <c r="G33" s="4">
        <v>119.9</v>
      </c>
      <c r="H33" s="4"/>
      <c r="I33" s="24"/>
    </row>
    <row r="34" spans="1:9" ht="12.75">
      <c r="A34" s="5"/>
      <c r="B34" s="3" t="s">
        <v>1047</v>
      </c>
      <c r="C34" s="3"/>
      <c r="D34" s="3"/>
      <c r="E34" s="3"/>
      <c r="F34" s="3"/>
      <c r="G34" s="4">
        <v>259.01</v>
      </c>
      <c r="H34" s="3"/>
      <c r="I34" s="24"/>
    </row>
    <row r="35" spans="1:9" ht="12.75">
      <c r="A35" s="5"/>
      <c r="B35" s="3" t="s">
        <v>122</v>
      </c>
      <c r="C35" s="3">
        <v>65485.2</v>
      </c>
      <c r="D35" s="3"/>
      <c r="E35" s="3"/>
      <c r="F35" s="3"/>
      <c r="G35" s="4"/>
      <c r="H35" s="3"/>
      <c r="I35" s="24"/>
    </row>
    <row r="36" spans="1:9" ht="12.75">
      <c r="A36" s="5"/>
      <c r="B36" s="3" t="s">
        <v>1055</v>
      </c>
      <c r="C36" s="4"/>
      <c r="D36" s="4"/>
      <c r="E36" s="4"/>
      <c r="F36" s="4"/>
      <c r="G36" s="4">
        <v>333.43</v>
      </c>
      <c r="H36" s="4"/>
      <c r="I36" s="24"/>
    </row>
    <row r="37" spans="1:9" ht="12.75">
      <c r="A37" s="5"/>
      <c r="B37" s="3" t="s">
        <v>1027</v>
      </c>
      <c r="C37" s="3"/>
      <c r="D37" s="3"/>
      <c r="E37" s="4">
        <v>538.02</v>
      </c>
      <c r="F37" s="4"/>
      <c r="G37" s="3"/>
      <c r="H37" s="4"/>
      <c r="I37" s="24"/>
    </row>
    <row r="38" spans="1:9" ht="12.75">
      <c r="A38" s="5"/>
      <c r="B38" s="3" t="s">
        <v>1391</v>
      </c>
      <c r="C38" s="3"/>
      <c r="D38" s="3"/>
      <c r="E38" s="3"/>
      <c r="F38" s="3"/>
      <c r="G38" s="4">
        <v>564.98</v>
      </c>
      <c r="H38" s="3"/>
      <c r="I38" s="24"/>
    </row>
    <row r="39" spans="1:9" ht="12.75">
      <c r="A39" s="5"/>
      <c r="B39" s="3" t="s">
        <v>1569</v>
      </c>
      <c r="C39" s="4"/>
      <c r="D39" s="4"/>
      <c r="E39" s="4"/>
      <c r="F39" s="3"/>
      <c r="G39" s="4">
        <v>149.9</v>
      </c>
      <c r="H39" s="4"/>
      <c r="I39" s="24"/>
    </row>
    <row r="40" spans="1:9" ht="12.75">
      <c r="A40" s="5"/>
      <c r="B40" s="3" t="s">
        <v>1058</v>
      </c>
      <c r="C40" s="4"/>
      <c r="D40" s="4"/>
      <c r="E40" s="4"/>
      <c r="F40" s="4"/>
      <c r="G40" s="4">
        <v>202.87</v>
      </c>
      <c r="H40" s="4"/>
      <c r="I40" s="24"/>
    </row>
    <row r="41" spans="1:9" ht="12.75">
      <c r="A41" s="5"/>
      <c r="B41" s="3" t="s">
        <v>1781</v>
      </c>
      <c r="C41" s="4"/>
      <c r="D41" s="4"/>
      <c r="E41" s="3"/>
      <c r="F41" s="4"/>
      <c r="G41" s="4">
        <v>2379.49</v>
      </c>
      <c r="H41" s="4"/>
      <c r="I41" s="24"/>
    </row>
    <row r="42" spans="1:9" ht="12.75">
      <c r="A42" s="5"/>
      <c r="B42" s="3" t="s">
        <v>1776</v>
      </c>
      <c r="C42" s="4"/>
      <c r="D42" s="4"/>
      <c r="E42" s="3"/>
      <c r="F42" s="4"/>
      <c r="G42" s="4">
        <v>998.94</v>
      </c>
      <c r="H42" s="4"/>
      <c r="I42" s="24"/>
    </row>
    <row r="43" spans="1:9" ht="12.75">
      <c r="A43" s="5"/>
      <c r="B43" s="3" t="s">
        <v>1578</v>
      </c>
      <c r="C43" s="4"/>
      <c r="D43" s="4"/>
      <c r="E43" s="4">
        <v>2000</v>
      </c>
      <c r="F43" s="3"/>
      <c r="G43" s="4"/>
      <c r="H43" s="4"/>
      <c r="I43" s="24"/>
    </row>
    <row r="44" spans="1:9" ht="12.75">
      <c r="A44" s="5"/>
      <c r="B44" s="3" t="s">
        <v>441</v>
      </c>
      <c r="C44" s="3"/>
      <c r="D44" s="3"/>
      <c r="E44" s="3"/>
      <c r="F44" s="3"/>
      <c r="G44" s="4">
        <v>270.6</v>
      </c>
      <c r="H44" s="3"/>
      <c r="I44" s="24"/>
    </row>
    <row r="45" spans="1:9" ht="12.75">
      <c r="A45" s="5"/>
      <c r="B45" s="3" t="s">
        <v>442</v>
      </c>
      <c r="C45" s="3"/>
      <c r="D45" s="3"/>
      <c r="E45" s="3"/>
      <c r="F45" s="3"/>
      <c r="G45" s="4">
        <v>345.63</v>
      </c>
      <c r="H45" s="3"/>
      <c r="I45" s="24"/>
    </row>
    <row r="46" spans="1:9" ht="12.75">
      <c r="A46" s="5"/>
      <c r="B46" s="3" t="s">
        <v>1573</v>
      </c>
      <c r="C46" s="4"/>
      <c r="D46" s="4"/>
      <c r="E46" s="4"/>
      <c r="F46" s="3"/>
      <c r="G46" s="4">
        <v>149.9</v>
      </c>
      <c r="H46" s="4"/>
      <c r="I46" s="24"/>
    </row>
    <row r="47" spans="1:9" ht="12.75">
      <c r="A47" s="5"/>
      <c r="B47" s="3" t="s">
        <v>1773</v>
      </c>
      <c r="C47" s="4"/>
      <c r="D47" s="4"/>
      <c r="E47" s="4"/>
      <c r="F47" s="3"/>
      <c r="G47" s="4">
        <v>4040.6</v>
      </c>
      <c r="H47" s="4"/>
      <c r="I47" s="24"/>
    </row>
    <row r="48" spans="1:9" ht="12.75">
      <c r="A48" s="5"/>
      <c r="B48" s="3" t="s">
        <v>1572</v>
      </c>
      <c r="C48" s="4"/>
      <c r="D48" s="4"/>
      <c r="E48" s="4"/>
      <c r="F48" s="3"/>
      <c r="G48" s="4">
        <v>299.9</v>
      </c>
      <c r="H48" s="4"/>
      <c r="I48" s="24"/>
    </row>
    <row r="49" spans="1:9" ht="12.75">
      <c r="A49" s="5"/>
      <c r="B49" s="3" t="s">
        <v>1575</v>
      </c>
      <c r="C49" s="4"/>
      <c r="D49" s="4"/>
      <c r="E49" s="4"/>
      <c r="F49" s="3"/>
      <c r="G49" s="4">
        <v>130</v>
      </c>
      <c r="H49" s="4"/>
      <c r="I49" s="24"/>
    </row>
    <row r="50" spans="1:9" ht="12.75">
      <c r="A50" s="5"/>
      <c r="B50" s="3" t="s">
        <v>1365</v>
      </c>
      <c r="C50" s="3"/>
      <c r="D50" s="3"/>
      <c r="E50" s="4">
        <v>2835.5</v>
      </c>
      <c r="F50" s="4"/>
      <c r="G50" s="3"/>
      <c r="H50" s="4"/>
      <c r="I50" s="24"/>
    </row>
    <row r="51" spans="1:9" ht="12.75">
      <c r="A51" s="5"/>
      <c r="B51" s="3" t="s">
        <v>563</v>
      </c>
      <c r="C51" s="3"/>
      <c r="D51" s="3"/>
      <c r="E51" s="4"/>
      <c r="F51" s="4"/>
      <c r="G51" s="3">
        <v>2250</v>
      </c>
      <c r="H51" s="4"/>
      <c r="I51" s="24"/>
    </row>
    <row r="52" spans="1:9" ht="12.75">
      <c r="A52" s="5"/>
      <c r="B52" s="3" t="s">
        <v>1404</v>
      </c>
      <c r="C52" s="4"/>
      <c r="D52" s="4"/>
      <c r="E52" s="3"/>
      <c r="F52" s="4">
        <v>3208.6</v>
      </c>
      <c r="G52" s="4"/>
      <c r="H52" s="4"/>
      <c r="I52" s="24"/>
    </row>
    <row r="53" spans="1:9" ht="12.75">
      <c r="A53" s="5"/>
      <c r="B53" s="3" t="s">
        <v>1400</v>
      </c>
      <c r="C53" s="4"/>
      <c r="D53" s="4"/>
      <c r="E53" s="3"/>
      <c r="F53" s="4">
        <v>2297.96</v>
      </c>
      <c r="G53" s="4"/>
      <c r="H53" s="4"/>
      <c r="I53" s="24"/>
    </row>
    <row r="54" spans="1:9" ht="12.75">
      <c r="A54" s="5"/>
      <c r="B54" s="3" t="s">
        <v>1399</v>
      </c>
      <c r="C54" s="4"/>
      <c r="D54" s="4"/>
      <c r="E54" s="3"/>
      <c r="F54" s="4">
        <v>17550</v>
      </c>
      <c r="G54" s="4"/>
      <c r="H54" s="4"/>
      <c r="I54" s="24"/>
    </row>
    <row r="55" spans="1:9" ht="12.75">
      <c r="A55" s="5"/>
      <c r="B55" s="3" t="s">
        <v>1401</v>
      </c>
      <c r="C55" s="4"/>
      <c r="D55" s="4"/>
      <c r="E55" s="3"/>
      <c r="F55" s="4">
        <v>2100</v>
      </c>
      <c r="G55" s="4"/>
      <c r="H55" s="4"/>
      <c r="I55" s="24"/>
    </row>
    <row r="56" spans="1:9" ht="12.75">
      <c r="A56" s="5"/>
      <c r="B56" s="3" t="s">
        <v>1025</v>
      </c>
      <c r="C56" s="3"/>
      <c r="D56" s="3"/>
      <c r="E56" s="3"/>
      <c r="F56" s="4">
        <v>500</v>
      </c>
      <c r="G56" s="3"/>
      <c r="H56" s="3"/>
      <c r="I56" s="24"/>
    </row>
    <row r="57" spans="1:9" ht="12.75">
      <c r="A57" s="5"/>
      <c r="B57" s="3" t="s">
        <v>1044</v>
      </c>
      <c r="C57" s="3"/>
      <c r="D57" s="3"/>
      <c r="E57" s="3"/>
      <c r="F57" s="3"/>
      <c r="G57" s="4">
        <v>329</v>
      </c>
      <c r="H57" s="3"/>
      <c r="I57" s="24"/>
    </row>
    <row r="58" spans="1:9" ht="12.75">
      <c r="A58" s="5"/>
      <c r="B58" s="3" t="s">
        <v>1389</v>
      </c>
      <c r="C58" s="4"/>
      <c r="D58" s="4"/>
      <c r="E58" s="4">
        <v>1400</v>
      </c>
      <c r="F58" s="3"/>
      <c r="G58" s="4"/>
      <c r="H58" s="4"/>
      <c r="I58" s="24"/>
    </row>
    <row r="59" spans="1:9" ht="12.75">
      <c r="A59" s="5"/>
      <c r="B59" s="3" t="s">
        <v>558</v>
      </c>
      <c r="C59" s="4"/>
      <c r="D59" s="4"/>
      <c r="E59" s="4">
        <v>279.3</v>
      </c>
      <c r="F59" s="4"/>
      <c r="G59" s="3"/>
      <c r="H59" s="4"/>
      <c r="I59" s="24"/>
    </row>
    <row r="60" spans="1:9" ht="12.75">
      <c r="A60" s="5"/>
      <c r="B60" s="3" t="s">
        <v>273</v>
      </c>
      <c r="C60" s="4"/>
      <c r="D60" s="4"/>
      <c r="E60" s="4">
        <v>1199.99</v>
      </c>
      <c r="F60" s="4"/>
      <c r="G60" s="3"/>
      <c r="H60" s="4"/>
      <c r="I60" s="24"/>
    </row>
    <row r="61" spans="1:9" ht="12.75">
      <c r="A61" s="5"/>
      <c r="B61" s="3" t="s">
        <v>1038</v>
      </c>
      <c r="C61" s="4"/>
      <c r="D61" s="4"/>
      <c r="E61" s="4">
        <v>244</v>
      </c>
      <c r="F61" s="4"/>
      <c r="G61" s="3"/>
      <c r="H61" s="4"/>
      <c r="I61" s="24"/>
    </row>
    <row r="62" spans="1:9" ht="12.75">
      <c r="A62" s="5"/>
      <c r="B62" s="3" t="s">
        <v>1045</v>
      </c>
      <c r="C62" s="3"/>
      <c r="D62" s="3"/>
      <c r="E62" s="3"/>
      <c r="F62" s="3"/>
      <c r="G62" s="4">
        <v>207</v>
      </c>
      <c r="H62" s="3"/>
      <c r="I62" s="24"/>
    </row>
    <row r="63" spans="2:9" ht="12.75">
      <c r="B63" s="3" t="s">
        <v>1322</v>
      </c>
      <c r="C63" s="4"/>
      <c r="D63" s="4"/>
      <c r="E63" s="4">
        <v>1400</v>
      </c>
      <c r="F63" s="3"/>
      <c r="G63" s="4"/>
      <c r="H63" s="4"/>
      <c r="I63" s="24"/>
    </row>
    <row r="64" spans="1:9" ht="12.75">
      <c r="A64" s="5"/>
      <c r="B64" s="3" t="s">
        <v>1023</v>
      </c>
      <c r="C64" s="4"/>
      <c r="D64" s="4"/>
      <c r="E64" s="3"/>
      <c r="F64" s="4">
        <v>2196</v>
      </c>
      <c r="G64" s="4"/>
      <c r="H64" s="4"/>
      <c r="I64" s="24"/>
    </row>
    <row r="65" spans="1:9" ht="12.75">
      <c r="A65" s="5"/>
      <c r="B65" s="3" t="s">
        <v>1272</v>
      </c>
      <c r="C65" s="4"/>
      <c r="D65" s="4"/>
      <c r="E65" s="4">
        <v>1400</v>
      </c>
      <c r="F65" s="3"/>
      <c r="G65" s="4"/>
      <c r="H65" s="4"/>
      <c r="I65" s="24"/>
    </row>
    <row r="66" spans="1:9" ht="12.75">
      <c r="A66" s="5"/>
      <c r="B66" s="3" t="s">
        <v>1562</v>
      </c>
      <c r="C66" s="4"/>
      <c r="D66" s="4"/>
      <c r="E66" s="4">
        <v>4000</v>
      </c>
      <c r="F66" s="3"/>
      <c r="G66" s="4"/>
      <c r="H66" s="4"/>
      <c r="I66" s="24"/>
    </row>
    <row r="67" spans="1:9" ht="12.75">
      <c r="A67" s="5"/>
      <c r="B67" s="3" t="s">
        <v>1059</v>
      </c>
      <c r="C67" s="4"/>
      <c r="D67" s="4"/>
      <c r="E67" s="4"/>
      <c r="F67" s="4"/>
      <c r="G67" s="4"/>
      <c r="H67" s="4">
        <f>301+25308.48</f>
        <v>25609.48</v>
      </c>
      <c r="I67" s="24"/>
    </row>
    <row r="68" spans="1:9" ht="12.75">
      <c r="A68" s="5"/>
      <c r="B68" s="3" t="s">
        <v>560</v>
      </c>
      <c r="C68" s="3"/>
      <c r="D68" s="3"/>
      <c r="E68" s="3"/>
      <c r="F68" s="4">
        <v>430.5</v>
      </c>
      <c r="G68" s="3"/>
      <c r="H68" s="3"/>
      <c r="I68" s="24"/>
    </row>
    <row r="69" spans="1:9" ht="12.75">
      <c r="A69" s="5"/>
      <c r="B69" s="3" t="s">
        <v>561</v>
      </c>
      <c r="C69" s="3"/>
      <c r="D69" s="3"/>
      <c r="E69" s="3"/>
      <c r="F69" s="4">
        <v>323.5</v>
      </c>
      <c r="G69" s="3"/>
      <c r="H69" s="3"/>
      <c r="I69" s="24"/>
    </row>
    <row r="70" spans="1:9" ht="12.75">
      <c r="A70" s="5"/>
      <c r="B70" s="3" t="s">
        <v>1491</v>
      </c>
      <c r="C70" s="3"/>
      <c r="D70" s="3"/>
      <c r="E70" s="3"/>
      <c r="F70" s="4">
        <v>2300</v>
      </c>
      <c r="G70" s="3"/>
      <c r="H70" s="3"/>
      <c r="I70" s="24"/>
    </row>
    <row r="71" spans="1:9" ht="12.75">
      <c r="A71" s="5"/>
      <c r="B71" s="3" t="s">
        <v>1285</v>
      </c>
      <c r="C71" s="3"/>
      <c r="D71" s="3"/>
      <c r="E71" s="3"/>
      <c r="F71" s="4"/>
      <c r="G71" s="3"/>
      <c r="H71" s="3"/>
      <c r="I71" s="24">
        <v>3405.13</v>
      </c>
    </row>
    <row r="72" spans="1:9" ht="12.75">
      <c r="A72" s="5"/>
      <c r="B72" s="3" t="s">
        <v>1574</v>
      </c>
      <c r="C72" s="4"/>
      <c r="D72" s="4"/>
      <c r="E72" s="4"/>
      <c r="F72" s="3"/>
      <c r="G72" s="4">
        <v>289.9</v>
      </c>
      <c r="H72" s="4"/>
      <c r="I72" s="24"/>
    </row>
    <row r="73" spans="1:9" ht="12.75">
      <c r="A73" s="5"/>
      <c r="B73" s="3" t="s">
        <v>422</v>
      </c>
      <c r="C73" s="3"/>
      <c r="D73" s="3"/>
      <c r="E73" s="3"/>
      <c r="F73" s="3"/>
      <c r="G73" s="4">
        <v>221.4</v>
      </c>
      <c r="H73" s="3"/>
      <c r="I73" s="24"/>
    </row>
    <row r="74" spans="1:9" ht="12.75">
      <c r="A74" s="5"/>
      <c r="B74" s="3" t="s">
        <v>1582</v>
      </c>
      <c r="C74" s="4"/>
      <c r="D74" s="4"/>
      <c r="E74" s="4"/>
      <c r="F74" s="3"/>
      <c r="G74" s="4">
        <v>119</v>
      </c>
      <c r="H74" s="4"/>
      <c r="I74" s="24"/>
    </row>
    <row r="75" spans="1:9" ht="12.75">
      <c r="A75" s="5"/>
      <c r="B75" s="3" t="s">
        <v>1493</v>
      </c>
      <c r="C75" s="3"/>
      <c r="D75" s="3"/>
      <c r="E75" s="3"/>
      <c r="F75" s="3"/>
      <c r="G75" s="4">
        <v>400</v>
      </c>
      <c r="H75" s="3"/>
      <c r="I75" s="24"/>
    </row>
    <row r="76" spans="1:9" ht="12.75">
      <c r="A76" s="5"/>
      <c r="B76" s="3" t="s">
        <v>415</v>
      </c>
      <c r="C76" s="3"/>
      <c r="D76" s="3"/>
      <c r="E76" s="3"/>
      <c r="F76" s="3"/>
      <c r="G76" s="4">
        <v>246</v>
      </c>
      <c r="H76" s="3"/>
      <c r="I76" s="24"/>
    </row>
    <row r="77" spans="1:9" ht="12.75">
      <c r="A77" s="5"/>
      <c r="B77" s="3" t="s">
        <v>1780</v>
      </c>
      <c r="C77" s="3"/>
      <c r="D77" s="3"/>
      <c r="E77" s="3"/>
      <c r="F77" s="3"/>
      <c r="G77" s="4">
        <v>3030.47</v>
      </c>
      <c r="H77" s="3"/>
      <c r="I77" s="24"/>
    </row>
    <row r="78" spans="1:9" ht="12.75">
      <c r="A78" s="5"/>
      <c r="B78" s="3" t="s">
        <v>420</v>
      </c>
      <c r="C78" s="3"/>
      <c r="D78" s="3"/>
      <c r="E78" s="3"/>
      <c r="F78" s="3"/>
      <c r="G78" s="4">
        <v>412.05</v>
      </c>
      <c r="H78" s="3"/>
      <c r="I78" s="24"/>
    </row>
    <row r="79" spans="1:9" ht="12.75">
      <c r="A79" s="5"/>
      <c r="B79" s="3" t="s">
        <v>1057</v>
      </c>
      <c r="C79" s="4"/>
      <c r="D79" s="4"/>
      <c r="E79" s="4"/>
      <c r="F79" s="4"/>
      <c r="G79" s="4">
        <v>117.97</v>
      </c>
      <c r="H79" s="4"/>
      <c r="I79" s="24"/>
    </row>
    <row r="80" spans="1:9" ht="12.75">
      <c r="A80" s="5"/>
      <c r="B80" s="3" t="s">
        <v>370</v>
      </c>
      <c r="C80" s="3"/>
      <c r="D80" s="3"/>
      <c r="E80" s="3"/>
      <c r="F80" s="3"/>
      <c r="G80" s="4">
        <v>387.45</v>
      </c>
      <c r="H80" s="3"/>
      <c r="I80" s="24"/>
    </row>
    <row r="81" spans="1:9" ht="12.75">
      <c r="A81" s="5"/>
      <c r="B81" s="3" t="s">
        <v>913</v>
      </c>
      <c r="C81" s="3"/>
      <c r="D81" s="3"/>
      <c r="E81" s="3"/>
      <c r="F81" s="3"/>
      <c r="G81" s="4">
        <v>139</v>
      </c>
      <c r="H81" s="3"/>
      <c r="I81" s="24"/>
    </row>
    <row r="82" spans="1:9" ht="12.75">
      <c r="A82" s="5"/>
      <c r="B82" s="3" t="s">
        <v>935</v>
      </c>
      <c r="C82" s="4"/>
      <c r="D82" s="4"/>
      <c r="E82" s="4"/>
      <c r="F82" s="4"/>
      <c r="G82" s="4">
        <v>259.03</v>
      </c>
      <c r="H82" s="4"/>
      <c r="I82" s="24"/>
    </row>
    <row r="83" spans="1:9" ht="12.75">
      <c r="A83" s="5"/>
      <c r="B83" s="3" t="s">
        <v>1013</v>
      </c>
      <c r="C83" s="4"/>
      <c r="D83" s="4"/>
      <c r="E83" s="4"/>
      <c r="F83" s="4"/>
      <c r="G83" s="4">
        <v>636.16</v>
      </c>
      <c r="H83" s="4"/>
      <c r="I83" s="24"/>
    </row>
    <row r="84" spans="1:9" ht="12.75">
      <c r="A84" s="5"/>
      <c r="B84" s="3" t="s">
        <v>1393</v>
      </c>
      <c r="C84" s="3"/>
      <c r="D84" s="3"/>
      <c r="E84" s="3"/>
      <c r="F84" s="3"/>
      <c r="G84" s="4">
        <v>868.01</v>
      </c>
      <c r="H84" s="3"/>
      <c r="I84" s="24"/>
    </row>
    <row r="85" spans="1:9" ht="12.75">
      <c r="A85" s="5"/>
      <c r="B85" s="3" t="s">
        <v>443</v>
      </c>
      <c r="C85" s="3"/>
      <c r="D85" s="3"/>
      <c r="E85" s="3"/>
      <c r="F85" s="3"/>
      <c r="G85" s="4">
        <v>370.23</v>
      </c>
      <c r="H85" s="3"/>
      <c r="I85" s="24"/>
    </row>
    <row r="86" spans="1:9" ht="12.75">
      <c r="A86" s="5"/>
      <c r="B86" s="3" t="s">
        <v>1316</v>
      </c>
      <c r="C86" s="4"/>
      <c r="D86" s="4"/>
      <c r="E86" s="4">
        <v>979.99</v>
      </c>
      <c r="F86" s="3"/>
      <c r="G86" s="4"/>
      <c r="H86" s="4"/>
      <c r="I86" s="24"/>
    </row>
    <row r="87" spans="1:9" ht="12.75">
      <c r="A87" s="5"/>
      <c r="B87" s="3" t="s">
        <v>1397</v>
      </c>
      <c r="C87" s="4"/>
      <c r="D87" s="4"/>
      <c r="E87" s="4">
        <v>979.99</v>
      </c>
      <c r="F87" s="3"/>
      <c r="G87" s="4"/>
      <c r="H87" s="4"/>
      <c r="I87" s="24"/>
    </row>
    <row r="88" spans="1:9" ht="12.75">
      <c r="A88" s="5"/>
      <c r="B88" s="3" t="s">
        <v>737</v>
      </c>
      <c r="C88" s="4"/>
      <c r="D88" s="4"/>
      <c r="E88" s="3">
        <v>269</v>
      </c>
      <c r="F88" s="4"/>
      <c r="G88" s="4"/>
      <c r="H88" s="4"/>
      <c r="I88" s="24"/>
    </row>
    <row r="89" spans="1:9" ht="12.75">
      <c r="A89" s="5"/>
      <c r="B89" s="3" t="s">
        <v>1028</v>
      </c>
      <c r="C89" s="3"/>
      <c r="D89" s="3"/>
      <c r="E89" s="4">
        <v>149.1</v>
      </c>
      <c r="F89" s="4"/>
      <c r="G89" s="3"/>
      <c r="H89" s="4"/>
      <c r="I89" s="24"/>
    </row>
    <row r="90" spans="1:9" ht="12.75">
      <c r="A90" s="5"/>
      <c r="B90" s="3" t="s">
        <v>1490</v>
      </c>
      <c r="C90" s="4"/>
      <c r="D90" s="4"/>
      <c r="E90" s="4">
        <v>209</v>
      </c>
      <c r="F90" s="3"/>
      <c r="G90" s="4"/>
      <c r="H90" s="4"/>
      <c r="I90" s="24"/>
    </row>
    <row r="91" spans="1:9" ht="12.75">
      <c r="A91" s="5"/>
      <c r="B91" s="3" t="s">
        <v>1563</v>
      </c>
      <c r="C91" s="4"/>
      <c r="D91" s="4"/>
      <c r="E91" s="4"/>
      <c r="F91" s="3"/>
      <c r="G91" s="4">
        <v>699.9</v>
      </c>
      <c r="H91" s="4"/>
      <c r="I91" s="24"/>
    </row>
    <row r="92" spans="1:9" ht="12.75">
      <c r="A92" s="5"/>
      <c r="B92" s="3" t="s">
        <v>725</v>
      </c>
      <c r="C92" s="4"/>
      <c r="D92" s="4"/>
      <c r="E92" s="3"/>
      <c r="F92" s="4">
        <v>8750</v>
      </c>
      <c r="G92" s="4"/>
      <c r="H92" s="4"/>
      <c r="I92" s="24"/>
    </row>
    <row r="93" spans="1:9" ht="12.75">
      <c r="A93" s="5"/>
      <c r="B93" s="3" t="s">
        <v>1406</v>
      </c>
      <c r="C93" s="4"/>
      <c r="D93" s="4"/>
      <c r="E93" s="3"/>
      <c r="F93" s="4">
        <v>7370</v>
      </c>
      <c r="G93" s="4"/>
      <c r="H93" s="4"/>
      <c r="I93" s="24"/>
    </row>
    <row r="94" spans="1:9" ht="12.75">
      <c r="A94" s="5"/>
      <c r="B94" s="3" t="s">
        <v>559</v>
      </c>
      <c r="C94" s="4"/>
      <c r="D94" s="4"/>
      <c r="E94" s="3"/>
      <c r="F94" s="4">
        <v>246</v>
      </c>
      <c r="G94" s="4"/>
      <c r="H94" s="4"/>
      <c r="I94" s="24"/>
    </row>
    <row r="95" spans="1:9" ht="12.75">
      <c r="A95" s="5"/>
      <c r="B95" s="3" t="s">
        <v>121</v>
      </c>
      <c r="C95" s="4"/>
      <c r="D95" s="4"/>
      <c r="E95" s="4"/>
      <c r="F95" s="4">
        <v>200</v>
      </c>
      <c r="G95" s="3"/>
      <c r="H95" s="4"/>
      <c r="I95" s="24"/>
    </row>
    <row r="96" spans="1:9" ht="12.75">
      <c r="A96" s="5"/>
      <c r="B96" s="3" t="s">
        <v>452</v>
      </c>
      <c r="C96" s="4"/>
      <c r="D96" s="4">
        <v>71346.35</v>
      </c>
      <c r="E96" s="4"/>
      <c r="F96" s="4"/>
      <c r="G96" s="3"/>
      <c r="H96" s="4"/>
      <c r="I96" s="24"/>
    </row>
    <row r="97" spans="1:9" ht="12.75">
      <c r="A97" s="5"/>
      <c r="B97" s="3" t="s">
        <v>427</v>
      </c>
      <c r="C97" s="3"/>
      <c r="D97" s="3"/>
      <c r="E97" s="3"/>
      <c r="F97" s="3">
        <v>1562.1</v>
      </c>
      <c r="G97" s="4"/>
      <c r="H97" s="3"/>
      <c r="I97" s="24"/>
    </row>
    <row r="98" spans="1:9" ht="12.75">
      <c r="A98" s="5"/>
      <c r="B98" s="3" t="s">
        <v>453</v>
      </c>
      <c r="C98" s="4"/>
      <c r="D98" s="4"/>
      <c r="E98" s="4"/>
      <c r="F98" s="3"/>
      <c r="G98" s="4">
        <v>169.9</v>
      </c>
      <c r="H98" s="4"/>
      <c r="I98" s="24"/>
    </row>
    <row r="99" spans="1:9" ht="12.75">
      <c r="A99" s="5"/>
      <c r="B99" s="3" t="s">
        <v>1034</v>
      </c>
      <c r="C99" s="4"/>
      <c r="D99" s="4"/>
      <c r="E99" s="4">
        <v>295</v>
      </c>
      <c r="F99" s="4"/>
      <c r="G99" s="3"/>
      <c r="H99" s="4"/>
      <c r="I99" s="24"/>
    </row>
    <row r="100" spans="1:9" ht="12.75">
      <c r="A100" s="5"/>
      <c r="B100" s="3" t="s">
        <v>426</v>
      </c>
      <c r="C100" s="3"/>
      <c r="D100" s="3"/>
      <c r="E100" s="3">
        <v>494</v>
      </c>
      <c r="F100" s="3"/>
      <c r="G100" s="4"/>
      <c r="H100" s="3"/>
      <c r="I100" s="24"/>
    </row>
    <row r="101" spans="1:9" ht="12.75">
      <c r="A101" s="5"/>
      <c r="B101" s="3" t="s">
        <v>424</v>
      </c>
      <c r="C101" s="3"/>
      <c r="D101" s="3"/>
      <c r="E101" s="3">
        <v>369</v>
      </c>
      <c r="F101" s="3"/>
      <c r="G101" s="4"/>
      <c r="H101" s="3"/>
      <c r="I101" s="24"/>
    </row>
    <row r="102" spans="1:9" ht="12.75">
      <c r="A102" s="5"/>
      <c r="B102" s="3" t="s">
        <v>1020</v>
      </c>
      <c r="C102" s="4"/>
      <c r="D102" s="4">
        <v>12133.45</v>
      </c>
      <c r="E102" s="4"/>
      <c r="F102" s="4"/>
      <c r="G102" s="4"/>
      <c r="H102" s="4"/>
      <c r="I102" s="24"/>
    </row>
    <row r="103" spans="1:9" ht="12.75">
      <c r="A103" s="5"/>
      <c r="B103" s="3" t="s">
        <v>1774</v>
      </c>
      <c r="C103" s="4"/>
      <c r="D103" s="4"/>
      <c r="E103" s="3"/>
      <c r="F103" s="4"/>
      <c r="G103" s="4">
        <v>1111.18</v>
      </c>
      <c r="H103" s="4"/>
      <c r="I103" s="24"/>
    </row>
    <row r="104" spans="1:9" ht="12.75">
      <c r="A104" s="5"/>
      <c r="B104" s="3" t="s">
        <v>123</v>
      </c>
      <c r="C104" s="3"/>
      <c r="D104" s="3"/>
      <c r="E104" s="4">
        <v>16179.2</v>
      </c>
      <c r="F104" s="4"/>
      <c r="G104" s="3"/>
      <c r="H104" s="4"/>
      <c r="I104" s="24"/>
    </row>
    <row r="105" spans="1:9" ht="12.75">
      <c r="A105" s="5"/>
      <c r="B105" s="3" t="s">
        <v>1564</v>
      </c>
      <c r="C105" s="4"/>
      <c r="D105" s="4"/>
      <c r="E105" s="4"/>
      <c r="F105" s="3"/>
      <c r="G105" s="4">
        <v>229.9</v>
      </c>
      <c r="H105" s="4"/>
      <c r="I105" s="24"/>
    </row>
    <row r="106" spans="1:9" ht="12.75">
      <c r="A106" s="5"/>
      <c r="B106" s="3" t="s">
        <v>1398</v>
      </c>
      <c r="C106" s="4"/>
      <c r="D106" s="4"/>
      <c r="E106" s="24"/>
      <c r="F106" s="3"/>
      <c r="G106" s="4">
        <v>370</v>
      </c>
      <c r="H106" s="4"/>
      <c r="I106" s="24"/>
    </row>
    <row r="107" spans="1:9" ht="12.75">
      <c r="A107" s="5"/>
      <c r="B107" s="3" t="s">
        <v>1571</v>
      </c>
      <c r="C107" s="4"/>
      <c r="D107" s="4"/>
      <c r="E107" s="4"/>
      <c r="F107" s="3"/>
      <c r="G107" s="4">
        <v>179.9</v>
      </c>
      <c r="H107" s="4"/>
      <c r="I107" s="24"/>
    </row>
    <row r="108" spans="1:9" ht="12.75">
      <c r="A108" s="5"/>
      <c r="B108" s="3" t="s">
        <v>1761</v>
      </c>
      <c r="C108" s="4"/>
      <c r="D108" s="4"/>
      <c r="E108" s="4"/>
      <c r="F108" s="3"/>
      <c r="G108" s="4">
        <v>985</v>
      </c>
      <c r="H108" s="4"/>
      <c r="I108" s="24"/>
    </row>
    <row r="109" spans="1:9" ht="12.75">
      <c r="A109" s="5"/>
      <c r="B109" s="3" t="s">
        <v>1762</v>
      </c>
      <c r="C109" s="4"/>
      <c r="D109" s="4"/>
      <c r="E109" s="4"/>
      <c r="F109" s="3"/>
      <c r="G109" s="4">
        <v>219</v>
      </c>
      <c r="H109" s="4"/>
      <c r="I109" s="24"/>
    </row>
    <row r="110" spans="1:9" ht="12.75">
      <c r="A110" s="5"/>
      <c r="B110" s="3" t="s">
        <v>418</v>
      </c>
      <c r="C110" s="3"/>
      <c r="D110" s="3"/>
      <c r="E110" s="3"/>
      <c r="F110" s="3"/>
      <c r="G110" s="4">
        <v>270.6</v>
      </c>
      <c r="H110" s="3"/>
      <c r="I110" s="24"/>
    </row>
    <row r="111" spans="1:9" ht="12.75">
      <c r="A111" s="5"/>
      <c r="B111" s="3" t="s">
        <v>1051</v>
      </c>
      <c r="C111" s="3"/>
      <c r="D111" s="3"/>
      <c r="E111" s="3"/>
      <c r="F111" s="4"/>
      <c r="G111" s="4">
        <v>114.88</v>
      </c>
      <c r="H111" s="4"/>
      <c r="I111" s="24"/>
    </row>
    <row r="112" spans="1:9" ht="12.75">
      <c r="A112" s="5"/>
      <c r="B112" s="3" t="s">
        <v>1050</v>
      </c>
      <c r="C112" s="3"/>
      <c r="D112" s="3"/>
      <c r="E112" s="3"/>
      <c r="F112" s="4"/>
      <c r="G112" s="4">
        <v>130.98</v>
      </c>
      <c r="H112" s="4"/>
      <c r="I112" s="24"/>
    </row>
    <row r="113" spans="1:9" ht="12.75">
      <c r="A113" s="5"/>
      <c r="B113" s="3" t="s">
        <v>1053</v>
      </c>
      <c r="C113" s="3"/>
      <c r="D113" s="3"/>
      <c r="E113" s="3"/>
      <c r="F113" s="4"/>
      <c r="G113" s="4">
        <v>227.6</v>
      </c>
      <c r="H113" s="4"/>
      <c r="I113" s="24"/>
    </row>
    <row r="114" spans="1:9" ht="12.75">
      <c r="A114" s="5"/>
      <c r="B114" s="3" t="s">
        <v>1052</v>
      </c>
      <c r="C114" s="3"/>
      <c r="D114" s="3"/>
      <c r="E114" s="3"/>
      <c r="F114" s="4"/>
      <c r="G114" s="4">
        <v>322.08</v>
      </c>
      <c r="H114" s="4"/>
      <c r="I114" s="24"/>
    </row>
    <row r="115" spans="1:9" ht="12.75">
      <c r="A115" s="5"/>
      <c r="B115" s="3" t="s">
        <v>124</v>
      </c>
      <c r="C115" s="3"/>
      <c r="D115" s="3"/>
      <c r="E115" s="3"/>
      <c r="F115" s="4"/>
      <c r="G115" s="4">
        <v>671.09</v>
      </c>
      <c r="H115" s="4"/>
      <c r="I115" s="24"/>
    </row>
    <row r="116" spans="1:9" ht="12.75">
      <c r="A116" s="5"/>
      <c r="B116" s="3" t="s">
        <v>738</v>
      </c>
      <c r="C116" s="4"/>
      <c r="D116" s="4"/>
      <c r="E116" s="3"/>
      <c r="F116" s="4"/>
      <c r="G116" s="4">
        <v>214</v>
      </c>
      <c r="H116" s="4"/>
      <c r="I116" s="24"/>
    </row>
    <row r="117" spans="1:9" ht="12.75">
      <c r="A117" s="5"/>
      <c r="B117" s="3" t="s">
        <v>378</v>
      </c>
      <c r="C117" s="3"/>
      <c r="D117" s="3"/>
      <c r="E117" s="3">
        <v>1101</v>
      </c>
      <c r="F117" s="3"/>
      <c r="G117" s="4"/>
      <c r="H117" s="3"/>
      <c r="I117" s="24"/>
    </row>
    <row r="118" spans="1:9" ht="12.75">
      <c r="A118" s="5"/>
      <c r="B118" s="3" t="s">
        <v>1760</v>
      </c>
      <c r="C118" s="3"/>
      <c r="D118" s="3"/>
      <c r="E118" s="3"/>
      <c r="F118" s="4">
        <v>1798.72</v>
      </c>
      <c r="G118" s="4"/>
      <c r="H118" s="4"/>
      <c r="I118" s="24"/>
    </row>
    <row r="119" spans="1:9" ht="12.75">
      <c r="A119" s="5"/>
      <c r="B119" s="3" t="s">
        <v>1407</v>
      </c>
      <c r="C119" s="4"/>
      <c r="D119" s="4"/>
      <c r="E119" s="3"/>
      <c r="F119" s="4">
        <v>520</v>
      </c>
      <c r="G119" s="4"/>
      <c r="H119" s="4"/>
      <c r="I119" s="24"/>
    </row>
    <row r="120" spans="1:9" ht="12.75">
      <c r="A120" s="5"/>
      <c r="B120" s="3" t="s">
        <v>417</v>
      </c>
      <c r="C120" s="3"/>
      <c r="D120" s="3"/>
      <c r="E120" s="3"/>
      <c r="F120" s="3"/>
      <c r="G120" s="4">
        <v>150.06</v>
      </c>
      <c r="H120" s="3"/>
      <c r="I120" s="24"/>
    </row>
    <row r="121" spans="1:9" ht="12.75">
      <c r="A121" s="5"/>
      <c r="B121" s="3" t="s">
        <v>1035</v>
      </c>
      <c r="C121" s="4"/>
      <c r="D121" s="4"/>
      <c r="E121" s="4">
        <v>269</v>
      </c>
      <c r="F121" s="4"/>
      <c r="G121" s="3"/>
      <c r="H121" s="4"/>
      <c r="I121" s="24"/>
    </row>
    <row r="122" spans="1:9" ht="12.75">
      <c r="A122" s="5"/>
      <c r="B122" s="3" t="s">
        <v>423</v>
      </c>
      <c r="C122" s="3"/>
      <c r="D122" s="3"/>
      <c r="E122" s="3">
        <v>184.5</v>
      </c>
      <c r="F122" s="3"/>
      <c r="G122" s="4"/>
      <c r="H122" s="3"/>
      <c r="I122" s="24"/>
    </row>
    <row r="123" spans="1:9" ht="12.75">
      <c r="A123" s="5"/>
      <c r="B123" s="3" t="s">
        <v>120</v>
      </c>
      <c r="C123" s="4"/>
      <c r="D123" s="4"/>
      <c r="E123" s="4"/>
      <c r="F123" s="4">
        <v>159.99</v>
      </c>
      <c r="G123" s="3"/>
      <c r="H123" s="4"/>
      <c r="I123" s="24"/>
    </row>
    <row r="124" spans="1:9" ht="12.75">
      <c r="A124" s="5"/>
      <c r="B124" s="3" t="s">
        <v>1031</v>
      </c>
      <c r="C124" s="4"/>
      <c r="D124" s="4"/>
      <c r="E124" s="4">
        <v>310</v>
      </c>
      <c r="F124" s="3"/>
      <c r="G124" s="4"/>
      <c r="H124" s="4"/>
      <c r="I124" s="24"/>
    </row>
    <row r="125" spans="1:9" ht="12.75">
      <c r="A125" s="5"/>
      <c r="B125" s="3" t="s">
        <v>873</v>
      </c>
      <c r="C125" s="4"/>
      <c r="D125" s="4"/>
      <c r="E125" s="4"/>
      <c r="F125" s="4">
        <v>259.99</v>
      </c>
      <c r="G125" s="3"/>
      <c r="H125" s="4"/>
      <c r="I125" s="24"/>
    </row>
    <row r="126" spans="1:9" ht="12.75">
      <c r="A126" s="5"/>
      <c r="B126" s="3" t="s">
        <v>1396</v>
      </c>
      <c r="C126" s="4"/>
      <c r="D126" s="4"/>
      <c r="E126" s="4">
        <v>501</v>
      </c>
      <c r="F126" s="3"/>
      <c r="G126" s="4"/>
      <c r="H126" s="4"/>
      <c r="I126" s="24"/>
    </row>
    <row r="127" spans="1:9" ht="12.75">
      <c r="A127" s="5"/>
      <c r="B127" s="3" t="s">
        <v>1320</v>
      </c>
      <c r="C127" s="4"/>
      <c r="D127" s="4"/>
      <c r="E127" s="4">
        <v>211</v>
      </c>
      <c r="F127" s="3"/>
      <c r="G127" s="4"/>
      <c r="H127" s="4"/>
      <c r="I127" s="24"/>
    </row>
    <row r="128" spans="1:9" ht="12.75">
      <c r="A128" s="5"/>
      <c r="B128" s="3" t="s">
        <v>1319</v>
      </c>
      <c r="C128" s="4"/>
      <c r="D128" s="4"/>
      <c r="E128" s="4">
        <v>299</v>
      </c>
      <c r="F128" s="3"/>
      <c r="G128" s="4"/>
      <c r="H128" s="4"/>
      <c r="I128" s="24"/>
    </row>
    <row r="129" spans="1:9" ht="12.75">
      <c r="A129" s="5"/>
      <c r="B129" s="3" t="s">
        <v>888</v>
      </c>
      <c r="C129" s="4"/>
      <c r="D129" s="4"/>
      <c r="E129" s="4">
        <v>279</v>
      </c>
      <c r="F129" s="3"/>
      <c r="G129" s="4"/>
      <c r="H129" s="4"/>
      <c r="I129" s="24"/>
    </row>
    <row r="130" spans="1:9" ht="12.75">
      <c r="A130" s="5"/>
      <c r="B130" s="3" t="s">
        <v>888</v>
      </c>
      <c r="C130" s="4"/>
      <c r="D130" s="4"/>
      <c r="E130" s="4">
        <v>211</v>
      </c>
      <c r="F130" s="3"/>
      <c r="G130" s="4"/>
      <c r="H130" s="4"/>
      <c r="I130" s="24"/>
    </row>
    <row r="131" spans="1:9" ht="12.75">
      <c r="A131" s="5"/>
      <c r="B131" s="3" t="s">
        <v>1318</v>
      </c>
      <c r="C131" s="4"/>
      <c r="D131" s="4"/>
      <c r="E131" s="4">
        <v>279</v>
      </c>
      <c r="F131" s="3"/>
      <c r="G131" s="4"/>
      <c r="H131" s="4"/>
      <c r="I131" s="24"/>
    </row>
    <row r="132" spans="1:9" ht="12.75">
      <c r="A132" s="5"/>
      <c r="B132" s="3" t="s">
        <v>1321</v>
      </c>
      <c r="C132" s="4"/>
      <c r="D132" s="4"/>
      <c r="E132" s="4">
        <v>211</v>
      </c>
      <c r="F132" s="3"/>
      <c r="G132" s="4"/>
      <c r="H132" s="4"/>
      <c r="I132" s="24"/>
    </row>
    <row r="133" spans="1:9" ht="12.75">
      <c r="A133" s="5"/>
      <c r="B133" s="3" t="s">
        <v>734</v>
      </c>
      <c r="C133" s="4"/>
      <c r="D133" s="4"/>
      <c r="E133" s="3">
        <v>299.99</v>
      </c>
      <c r="F133" s="4"/>
      <c r="G133" s="4"/>
      <c r="H133" s="4"/>
      <c r="I133" s="24"/>
    </row>
    <row r="134" spans="1:9" ht="12.75">
      <c r="A134" s="5"/>
      <c r="B134" s="3" t="s">
        <v>733</v>
      </c>
      <c r="C134" s="4"/>
      <c r="D134" s="4"/>
      <c r="E134" s="3">
        <v>838</v>
      </c>
      <c r="F134" s="4"/>
      <c r="G134" s="4"/>
      <c r="H134" s="4"/>
      <c r="I134" s="24"/>
    </row>
    <row r="135" spans="1:9" ht="12.75">
      <c r="A135" s="5"/>
      <c r="B135" s="3" t="s">
        <v>117</v>
      </c>
      <c r="C135" s="4"/>
      <c r="D135" s="4"/>
      <c r="E135" s="4"/>
      <c r="F135" s="4"/>
      <c r="G135" s="3">
        <v>191.54</v>
      </c>
      <c r="H135" s="4"/>
      <c r="I135" s="24"/>
    </row>
    <row r="136" spans="1:9" ht="12.75">
      <c r="A136" s="5"/>
      <c r="B136" s="3" t="s">
        <v>448</v>
      </c>
      <c r="C136" s="3"/>
      <c r="D136" s="3"/>
      <c r="E136" s="3"/>
      <c r="F136" s="3"/>
      <c r="G136" s="4">
        <v>271.83</v>
      </c>
      <c r="H136" s="3"/>
      <c r="I136" s="24"/>
    </row>
    <row r="137" spans="1:9" ht="12.75">
      <c r="A137" s="5"/>
      <c r="B137" s="3" t="s">
        <v>1042</v>
      </c>
      <c r="C137" s="3"/>
      <c r="D137" s="3"/>
      <c r="E137" s="3"/>
      <c r="F137" s="3"/>
      <c r="G137" s="4">
        <v>359</v>
      </c>
      <c r="H137" s="3"/>
      <c r="I137" s="24"/>
    </row>
    <row r="138" spans="1:9" ht="12.75">
      <c r="A138" s="5"/>
      <c r="B138" s="3" t="s">
        <v>444</v>
      </c>
      <c r="C138" s="3"/>
      <c r="D138" s="3"/>
      <c r="E138" s="3"/>
      <c r="F138" s="3"/>
      <c r="G138" s="4">
        <v>1261.98</v>
      </c>
      <c r="H138" s="3"/>
      <c r="I138" s="24"/>
    </row>
    <row r="139" spans="1:9" ht="12.75">
      <c r="A139" s="5"/>
      <c r="B139" s="3" t="s">
        <v>445</v>
      </c>
      <c r="C139" s="3"/>
      <c r="D139" s="3"/>
      <c r="E139" s="3"/>
      <c r="F139" s="3"/>
      <c r="G139" s="4">
        <v>270.6</v>
      </c>
      <c r="H139" s="3"/>
      <c r="I139" s="24"/>
    </row>
    <row r="140" spans="1:9" ht="12.75">
      <c r="A140" s="5"/>
      <c r="B140" s="3" t="s">
        <v>1779</v>
      </c>
      <c r="C140" s="4"/>
      <c r="D140" s="4"/>
      <c r="E140" s="3"/>
      <c r="F140" s="4"/>
      <c r="G140" s="4">
        <v>392.84</v>
      </c>
      <c r="H140" s="4"/>
      <c r="I140" s="24"/>
    </row>
    <row r="141" spans="1:9" ht="12.75">
      <c r="A141" s="5"/>
      <c r="B141" s="3" t="s">
        <v>118</v>
      </c>
      <c r="C141" s="4"/>
      <c r="D141" s="4"/>
      <c r="E141" s="4"/>
      <c r="F141" s="4"/>
      <c r="G141" s="3">
        <v>364.08</v>
      </c>
      <c r="H141" s="4"/>
      <c r="I141" s="24"/>
    </row>
    <row r="142" spans="1:9" ht="12.75">
      <c r="A142" s="5"/>
      <c r="B142" s="3" t="s">
        <v>1403</v>
      </c>
      <c r="C142" s="4"/>
      <c r="D142" s="4"/>
      <c r="E142" s="3"/>
      <c r="F142" s="4">
        <v>690</v>
      </c>
      <c r="G142" s="4"/>
      <c r="H142" s="4"/>
      <c r="I142" s="24"/>
    </row>
    <row r="143" spans="1:9" ht="12.75">
      <c r="A143" s="5"/>
      <c r="B143" s="3" t="s">
        <v>1402</v>
      </c>
      <c r="C143" s="4"/>
      <c r="D143" s="4"/>
      <c r="E143" s="3"/>
      <c r="F143" s="4">
        <v>330</v>
      </c>
      <c r="G143" s="4"/>
      <c r="H143" s="4"/>
      <c r="I143" s="24"/>
    </row>
    <row r="144" spans="1:9" ht="12.75">
      <c r="A144" s="5"/>
      <c r="B144" s="3" t="s">
        <v>1577</v>
      </c>
      <c r="C144" s="4"/>
      <c r="D144" s="4"/>
      <c r="E144" s="4"/>
      <c r="F144" s="3"/>
      <c r="G144" s="4">
        <v>179.9</v>
      </c>
      <c r="H144" s="4"/>
      <c r="I144" s="24"/>
    </row>
    <row r="145" spans="1:9" ht="12.75">
      <c r="A145" s="5"/>
      <c r="B145" s="3" t="s">
        <v>1324</v>
      </c>
      <c r="C145" s="3"/>
      <c r="D145" s="3"/>
      <c r="E145" s="3"/>
      <c r="F145" s="3"/>
      <c r="G145" s="4">
        <v>599.98</v>
      </c>
      <c r="H145" s="3"/>
      <c r="I145" s="24"/>
    </row>
    <row r="146" spans="1:9" ht="12.75">
      <c r="A146" s="5"/>
      <c r="B146" s="3" t="s">
        <v>1758</v>
      </c>
      <c r="C146" s="3"/>
      <c r="D146" s="3"/>
      <c r="E146" s="3"/>
      <c r="F146" s="3"/>
      <c r="G146" s="3">
        <v>585.6</v>
      </c>
      <c r="H146" s="3"/>
      <c r="I146" s="24"/>
    </row>
    <row r="147" spans="1:9" ht="12.75">
      <c r="A147" s="5"/>
      <c r="B147" s="3" t="s">
        <v>1048</v>
      </c>
      <c r="C147" s="3"/>
      <c r="D147" s="3"/>
      <c r="E147" s="3"/>
      <c r="F147" s="3"/>
      <c r="G147" s="3">
        <v>168.99</v>
      </c>
      <c r="H147" s="3"/>
      <c r="I147" s="24"/>
    </row>
    <row r="148" spans="1:9" ht="12.75">
      <c r="A148" s="5"/>
      <c r="B148" s="3" t="s">
        <v>562</v>
      </c>
      <c r="C148" s="3"/>
      <c r="D148" s="3"/>
      <c r="E148" s="3"/>
      <c r="F148" s="3"/>
      <c r="G148" s="4">
        <v>300</v>
      </c>
      <c r="H148" s="3"/>
      <c r="I148" s="24"/>
    </row>
    <row r="149" spans="1:9" ht="12.75">
      <c r="A149" s="5"/>
      <c r="B149" s="3" t="s">
        <v>1759</v>
      </c>
      <c r="C149" s="3"/>
      <c r="D149" s="3"/>
      <c r="E149" s="3"/>
      <c r="F149" s="3"/>
      <c r="G149" s="4">
        <v>427</v>
      </c>
      <c r="H149" s="3"/>
      <c r="I149" s="24"/>
    </row>
    <row r="150" spans="1:9" ht="12.75">
      <c r="A150" s="5"/>
      <c r="B150" s="3" t="s">
        <v>1277</v>
      </c>
      <c r="C150" s="3"/>
      <c r="D150" s="3"/>
      <c r="E150" s="3"/>
      <c r="F150" s="3"/>
      <c r="G150" s="4">
        <v>268.01</v>
      </c>
      <c r="H150" s="3"/>
      <c r="I150" s="24"/>
    </row>
    <row r="151" spans="1:9" ht="12.75">
      <c r="A151" s="5"/>
      <c r="B151" s="3" t="s">
        <v>1274</v>
      </c>
      <c r="C151" s="3"/>
      <c r="D151" s="3"/>
      <c r="E151" s="3"/>
      <c r="F151" s="3"/>
      <c r="G151" s="4">
        <v>659.97</v>
      </c>
      <c r="H151" s="3"/>
      <c r="I151" s="24"/>
    </row>
    <row r="152" spans="1:9" ht="12.75">
      <c r="A152" s="5"/>
      <c r="B152" s="3" t="s">
        <v>1388</v>
      </c>
      <c r="C152" s="3"/>
      <c r="D152" s="3"/>
      <c r="E152" s="3"/>
      <c r="F152" s="3"/>
      <c r="G152" s="4">
        <v>1887.97</v>
      </c>
      <c r="H152" s="3"/>
      <c r="I152" s="24"/>
    </row>
    <row r="153" spans="1:9" ht="12.75">
      <c r="A153" s="5"/>
      <c r="B153" s="3" t="s">
        <v>414</v>
      </c>
      <c r="C153" s="3"/>
      <c r="D153" s="3"/>
      <c r="E153" s="3"/>
      <c r="F153" s="3"/>
      <c r="G153" s="4">
        <v>772.26</v>
      </c>
      <c r="H153" s="3"/>
      <c r="I153" s="24"/>
    </row>
    <row r="154" spans="1:9" ht="12.75">
      <c r="A154" s="5"/>
      <c r="B154" s="3" t="s">
        <v>1409</v>
      </c>
      <c r="C154" s="3"/>
      <c r="D154" s="3"/>
      <c r="E154" s="3"/>
      <c r="F154" s="3"/>
      <c r="G154" s="4">
        <v>937.94</v>
      </c>
      <c r="H154" s="3"/>
      <c r="I154" s="24"/>
    </row>
    <row r="155" spans="1:9" ht="12.75">
      <c r="A155" s="5"/>
      <c r="B155" s="3" t="s">
        <v>1056</v>
      </c>
      <c r="C155" s="4"/>
      <c r="D155" s="4"/>
      <c r="E155" s="4"/>
      <c r="F155" s="4"/>
      <c r="G155" s="4">
        <v>270.38</v>
      </c>
      <c r="H155" s="4"/>
      <c r="I155" s="24"/>
    </row>
    <row r="156" spans="1:9" ht="12.75">
      <c r="A156" s="5"/>
      <c r="B156" s="3" t="s">
        <v>1056</v>
      </c>
      <c r="C156" s="4"/>
      <c r="D156" s="4"/>
      <c r="E156" s="4"/>
      <c r="F156" s="4"/>
      <c r="G156" s="4">
        <v>800</v>
      </c>
      <c r="H156" s="4"/>
      <c r="I156" s="24"/>
    </row>
    <row r="157" spans="1:9" ht="12.75">
      <c r="A157" s="5"/>
      <c r="B157" s="3" t="s">
        <v>1392</v>
      </c>
      <c r="C157" s="3"/>
      <c r="D157" s="3"/>
      <c r="E157" s="3"/>
      <c r="F157" s="3"/>
      <c r="G157" s="4">
        <v>762</v>
      </c>
      <c r="H157" s="3"/>
      <c r="I157" s="24"/>
    </row>
    <row r="158" spans="1:9" ht="12.75">
      <c r="A158" s="5"/>
      <c r="B158" s="3" t="s">
        <v>1040</v>
      </c>
      <c r="C158" s="3"/>
      <c r="D158" s="3"/>
      <c r="E158" s="3"/>
      <c r="F158" s="3"/>
      <c r="G158" s="4">
        <v>270.38</v>
      </c>
      <c r="H158" s="3"/>
      <c r="I158" s="24"/>
    </row>
    <row r="159" spans="1:9" ht="12.75">
      <c r="A159" s="5"/>
      <c r="B159" s="3" t="s">
        <v>434</v>
      </c>
      <c r="C159" s="3"/>
      <c r="D159" s="3"/>
      <c r="E159" s="3"/>
      <c r="F159" s="3"/>
      <c r="G159" s="4">
        <v>601.47</v>
      </c>
      <c r="H159" s="3"/>
      <c r="I159" s="24"/>
    </row>
    <row r="160" spans="1:9" ht="12.75">
      <c r="A160" s="5"/>
      <c r="B160" s="3" t="s">
        <v>450</v>
      </c>
      <c r="C160" s="3"/>
      <c r="D160" s="3"/>
      <c r="E160" s="3"/>
      <c r="F160" s="3"/>
      <c r="G160" s="4">
        <v>202.8</v>
      </c>
      <c r="H160" s="3"/>
      <c r="I160" s="24"/>
    </row>
    <row r="161" spans="1:9" ht="12.75">
      <c r="A161" s="5"/>
      <c r="B161" s="3" t="s">
        <v>451</v>
      </c>
      <c r="C161" s="3"/>
      <c r="D161" s="3"/>
      <c r="E161" s="3"/>
      <c r="F161" s="3"/>
      <c r="G161" s="4">
        <v>899.7</v>
      </c>
      <c r="H161" s="3"/>
      <c r="I161" s="24"/>
    </row>
    <row r="162" spans="1:9" ht="12.75">
      <c r="A162" s="5"/>
      <c r="B162" s="3" t="s">
        <v>1049</v>
      </c>
      <c r="C162" s="3"/>
      <c r="D162" s="3"/>
      <c r="E162" s="3"/>
      <c r="F162" s="4"/>
      <c r="G162" s="4">
        <v>299.6</v>
      </c>
      <c r="H162" s="4"/>
      <c r="I162" s="24"/>
    </row>
    <row r="163" spans="1:9" ht="12.75">
      <c r="A163" s="5"/>
      <c r="B163" s="3" t="s">
        <v>433</v>
      </c>
      <c r="C163" s="3"/>
      <c r="D163" s="3"/>
      <c r="E163" s="3"/>
      <c r="F163" s="3"/>
      <c r="G163" s="4">
        <v>899.62</v>
      </c>
      <c r="H163" s="3"/>
      <c r="I163" s="24"/>
    </row>
    <row r="164" spans="1:9" ht="12.75">
      <c r="A164" s="5"/>
      <c r="B164" s="3" t="s">
        <v>431</v>
      </c>
      <c r="C164" s="3"/>
      <c r="D164" s="3"/>
      <c r="E164" s="3"/>
      <c r="F164" s="3"/>
      <c r="G164" s="4">
        <v>659.77</v>
      </c>
      <c r="H164" s="3"/>
      <c r="I164" s="24"/>
    </row>
    <row r="165" spans="1:9" ht="12.75">
      <c r="A165" s="5"/>
      <c r="B165" s="3" t="s">
        <v>432</v>
      </c>
      <c r="C165" s="3"/>
      <c r="D165" s="3"/>
      <c r="E165" s="3"/>
      <c r="F165" s="3"/>
      <c r="G165" s="4">
        <v>1227.88</v>
      </c>
      <c r="H165" s="3"/>
      <c r="I165" s="24"/>
    </row>
    <row r="166" spans="1:9" ht="12.75">
      <c r="A166" s="5"/>
      <c r="B166" s="3" t="s">
        <v>1489</v>
      </c>
      <c r="C166" s="3"/>
      <c r="D166" s="3"/>
      <c r="E166" s="3"/>
      <c r="F166" s="3"/>
      <c r="G166" s="4">
        <v>7200</v>
      </c>
      <c r="H166" s="3"/>
      <c r="I166" s="24"/>
    </row>
    <row r="167" spans="1:9" ht="12.75">
      <c r="A167" s="5"/>
      <c r="B167" s="3" t="s">
        <v>416</v>
      </c>
      <c r="C167" s="3"/>
      <c r="D167" s="3"/>
      <c r="E167" s="3"/>
      <c r="F167" s="3"/>
      <c r="G167" s="4">
        <v>154.98</v>
      </c>
      <c r="H167" s="3"/>
      <c r="I167" s="24"/>
    </row>
    <row r="168" spans="1:9" ht="12.75">
      <c r="A168" s="5"/>
      <c r="B168" s="3" t="s">
        <v>430</v>
      </c>
      <c r="C168" s="3"/>
      <c r="D168" s="3"/>
      <c r="E168" s="3"/>
      <c r="F168" s="3"/>
      <c r="G168" s="4">
        <v>2059.54</v>
      </c>
      <c r="H168" s="3"/>
      <c r="I168" s="24"/>
    </row>
    <row r="169" spans="1:9" ht="12.75">
      <c r="A169" s="5"/>
      <c r="B169" s="3" t="s">
        <v>447</v>
      </c>
      <c r="C169" s="3"/>
      <c r="D169" s="3"/>
      <c r="E169" s="3"/>
      <c r="F169" s="3"/>
      <c r="G169" s="4">
        <v>685.11</v>
      </c>
      <c r="H169" s="3"/>
      <c r="I169" s="24"/>
    </row>
    <row r="170" spans="1:9" ht="12.75">
      <c r="A170" s="5"/>
      <c r="B170" s="3" t="s">
        <v>1536</v>
      </c>
      <c r="C170" s="3"/>
      <c r="D170" s="3"/>
      <c r="E170" s="3"/>
      <c r="F170" s="3"/>
      <c r="G170" s="4">
        <v>1000</v>
      </c>
      <c r="H170" s="3"/>
      <c r="I170" s="24"/>
    </row>
    <row r="171" spans="1:9" ht="12.75">
      <c r="A171" s="5"/>
      <c r="B171" s="3" t="s">
        <v>1041</v>
      </c>
      <c r="C171" s="3"/>
      <c r="D171" s="3"/>
      <c r="E171" s="3"/>
      <c r="F171" s="3"/>
      <c r="G171" s="4">
        <v>449</v>
      </c>
      <c r="H171" s="3"/>
      <c r="I171" s="24"/>
    </row>
    <row r="172" spans="1:9" ht="12.75">
      <c r="A172" s="5"/>
      <c r="B172" s="3" t="s">
        <v>1041</v>
      </c>
      <c r="C172" s="3"/>
      <c r="D172" s="3"/>
      <c r="E172" s="3"/>
      <c r="F172" s="3"/>
      <c r="G172" s="4">
        <v>409.01</v>
      </c>
      <c r="H172" s="3"/>
      <c r="I172" s="24"/>
    </row>
    <row r="173" spans="1:9" ht="12.75">
      <c r="A173" s="5"/>
      <c r="B173" s="3" t="s">
        <v>446</v>
      </c>
      <c r="C173" s="3"/>
      <c r="D173" s="3"/>
      <c r="E173" s="3"/>
      <c r="F173" s="3"/>
      <c r="G173" s="4">
        <v>399.75</v>
      </c>
      <c r="H173" s="3"/>
      <c r="I173" s="24"/>
    </row>
    <row r="174" spans="1:9" ht="12.75">
      <c r="A174" s="5"/>
      <c r="B174" s="3" t="s">
        <v>1568</v>
      </c>
      <c r="C174" s="4"/>
      <c r="D174" s="4"/>
      <c r="E174" s="4"/>
      <c r="F174" s="3"/>
      <c r="G174" s="4">
        <v>399.9</v>
      </c>
      <c r="H174" s="4"/>
      <c r="I174" s="24"/>
    </row>
    <row r="175" spans="1:9" ht="12.75">
      <c r="A175" s="5"/>
      <c r="B175" s="3" t="s">
        <v>436</v>
      </c>
      <c r="C175" s="3"/>
      <c r="D175" s="3"/>
      <c r="E175" s="3"/>
      <c r="F175" s="3"/>
      <c r="G175" s="4">
        <v>350.55</v>
      </c>
      <c r="H175" s="3"/>
      <c r="I175" s="24"/>
    </row>
    <row r="176" spans="1:9" ht="12.75">
      <c r="A176" s="5"/>
      <c r="B176" s="3" t="s">
        <v>1317</v>
      </c>
      <c r="C176" s="3"/>
      <c r="D176" s="3"/>
      <c r="E176" s="3"/>
      <c r="F176" s="3"/>
      <c r="G176" s="4">
        <v>845</v>
      </c>
      <c r="H176" s="3"/>
      <c r="I176" s="24"/>
    </row>
    <row r="177" spans="1:9" ht="12.75">
      <c r="A177" s="5"/>
      <c r="B177" s="3" t="s">
        <v>1395</v>
      </c>
      <c r="C177" s="3"/>
      <c r="D177" s="3"/>
      <c r="E177" s="3"/>
      <c r="F177" s="3"/>
      <c r="G177" s="4">
        <v>845</v>
      </c>
      <c r="H177" s="3"/>
      <c r="I177" s="24"/>
    </row>
    <row r="178" spans="1:9" ht="25.5">
      <c r="A178" s="5"/>
      <c r="B178" s="30" t="s">
        <v>739</v>
      </c>
      <c r="C178" s="4"/>
      <c r="D178" s="4"/>
      <c r="E178" s="3"/>
      <c r="F178" s="4">
        <v>8750</v>
      </c>
      <c r="G178" s="4"/>
      <c r="H178" s="4"/>
      <c r="I178" s="24"/>
    </row>
    <row r="179" spans="1:9" ht="12.75">
      <c r="A179" s="5"/>
      <c r="B179" s="3" t="s">
        <v>1757</v>
      </c>
      <c r="C179" s="3"/>
      <c r="D179" s="3"/>
      <c r="E179" s="3"/>
      <c r="F179" s="3"/>
      <c r="G179" s="4">
        <v>5245.83</v>
      </c>
      <c r="H179" s="3"/>
      <c r="I179" s="24"/>
    </row>
    <row r="180" spans="1:9" ht="12.75">
      <c r="A180" s="5"/>
      <c r="B180" s="3" t="s">
        <v>732</v>
      </c>
      <c r="C180" s="4"/>
      <c r="D180" s="4"/>
      <c r="E180" s="3"/>
      <c r="F180" s="4"/>
      <c r="G180" s="4">
        <v>490</v>
      </c>
      <c r="H180" s="4"/>
      <c r="I180" s="24"/>
    </row>
    <row r="181" spans="1:9" ht="12.75">
      <c r="A181" s="5"/>
      <c r="B181" s="3" t="s">
        <v>731</v>
      </c>
      <c r="C181" s="4"/>
      <c r="D181" s="4"/>
      <c r="E181" s="3"/>
      <c r="F181" s="4"/>
      <c r="G181" s="4">
        <v>239</v>
      </c>
      <c r="H181" s="4"/>
      <c r="I181" s="24"/>
    </row>
    <row r="182" spans="1:9" ht="12.75">
      <c r="A182" s="5"/>
      <c r="B182" s="3" t="s">
        <v>272</v>
      </c>
      <c r="C182" s="4"/>
      <c r="D182" s="4"/>
      <c r="E182" s="4">
        <v>219</v>
      </c>
      <c r="F182" s="4"/>
      <c r="G182" s="3"/>
      <c r="H182" s="4"/>
      <c r="I182" s="24"/>
    </row>
    <row r="183" spans="1:9" ht="12.75">
      <c r="A183" s="5"/>
      <c r="B183" s="3" t="s">
        <v>736</v>
      </c>
      <c r="C183" s="4"/>
      <c r="D183" s="4"/>
      <c r="E183" s="3">
        <v>149.99</v>
      </c>
      <c r="F183" s="4"/>
      <c r="G183" s="4"/>
      <c r="H183" s="4"/>
      <c r="I183" s="24"/>
    </row>
    <row r="184" spans="1:9" ht="12.75">
      <c r="A184" s="5"/>
      <c r="B184" s="3" t="s">
        <v>1046</v>
      </c>
      <c r="C184" s="3"/>
      <c r="D184" s="3"/>
      <c r="E184" s="3"/>
      <c r="F184" s="3"/>
      <c r="G184" s="4">
        <v>139</v>
      </c>
      <c r="H184" s="3"/>
      <c r="I184" s="24"/>
    </row>
    <row r="185" spans="1:9" ht="12.75">
      <c r="A185" s="5"/>
      <c r="B185" s="3" t="s">
        <v>449</v>
      </c>
      <c r="C185" s="3"/>
      <c r="D185" s="3"/>
      <c r="E185" s="3">
        <v>984</v>
      </c>
      <c r="F185" s="3"/>
      <c r="G185" s="4"/>
      <c r="H185" s="3"/>
      <c r="I185" s="24"/>
    </row>
    <row r="186" spans="1:9" ht="12.75">
      <c r="A186" s="5"/>
      <c r="B186" s="3" t="s">
        <v>1408</v>
      </c>
      <c r="C186" s="24"/>
      <c r="D186" s="24"/>
      <c r="E186" s="4">
        <v>889</v>
      </c>
      <c r="F186" s="24"/>
      <c r="G186" s="24"/>
      <c r="H186" s="24"/>
      <c r="I186" s="24"/>
    </row>
    <row r="187" spans="1:9" ht="12.75">
      <c r="A187" s="5"/>
      <c r="B187" s="3" t="s">
        <v>1054</v>
      </c>
      <c r="C187" s="3"/>
      <c r="D187" s="3"/>
      <c r="E187" s="3"/>
      <c r="F187" s="4"/>
      <c r="G187" s="4">
        <v>1000.4</v>
      </c>
      <c r="H187" s="4"/>
      <c r="I187" s="24"/>
    </row>
    <row r="188" spans="1:9" ht="12.75">
      <c r="A188" s="5"/>
      <c r="B188" s="3" t="s">
        <v>1029</v>
      </c>
      <c r="C188" s="4"/>
      <c r="D188" s="4"/>
      <c r="E188" s="4">
        <v>374</v>
      </c>
      <c r="F188" s="3"/>
      <c r="G188" s="4"/>
      <c r="H188" s="4"/>
      <c r="I188" s="24"/>
    </row>
    <row r="189" spans="1:9" ht="12.75">
      <c r="A189" s="5"/>
      <c r="B189" s="3" t="s">
        <v>1030</v>
      </c>
      <c r="C189" s="4"/>
      <c r="D189" s="4"/>
      <c r="E189" s="4">
        <v>457.44</v>
      </c>
      <c r="F189" s="3"/>
      <c r="G189" s="4"/>
      <c r="H189" s="4"/>
      <c r="I189" s="24"/>
    </row>
    <row r="190" spans="1:9" ht="12.75">
      <c r="A190" s="5"/>
      <c r="B190" s="3" t="s">
        <v>1033</v>
      </c>
      <c r="C190" s="3"/>
      <c r="D190" s="3"/>
      <c r="E190" s="4">
        <v>941.84</v>
      </c>
      <c r="F190" s="4"/>
      <c r="G190" s="3"/>
      <c r="H190" s="4"/>
      <c r="I190" s="24"/>
    </row>
    <row r="191" spans="1:9" ht="12.75">
      <c r="A191" s="5"/>
      <c r="B191" s="3" t="s">
        <v>1405</v>
      </c>
      <c r="C191" s="4"/>
      <c r="D191" s="4"/>
      <c r="E191" s="3"/>
      <c r="F191" s="4">
        <v>1808.04</v>
      </c>
      <c r="G191" s="4"/>
      <c r="H191" s="4"/>
      <c r="I191" s="24"/>
    </row>
    <row r="192" spans="1:9" ht="12.75">
      <c r="A192" s="5"/>
      <c r="B192" s="3" t="s">
        <v>1032</v>
      </c>
      <c r="C192" s="3"/>
      <c r="D192" s="3"/>
      <c r="E192" s="4">
        <v>225</v>
      </c>
      <c r="F192" s="3"/>
      <c r="G192" s="4"/>
      <c r="H192" s="4"/>
      <c r="I192" s="24"/>
    </row>
    <row r="193" spans="1:9" ht="12.75">
      <c r="A193" s="5"/>
      <c r="B193" s="3" t="s">
        <v>14</v>
      </c>
      <c r="C193" s="4"/>
      <c r="D193" s="4"/>
      <c r="E193" s="4"/>
      <c r="F193" s="3"/>
      <c r="G193" s="4">
        <v>299.9</v>
      </c>
      <c r="H193" s="4"/>
      <c r="I193" s="24"/>
    </row>
    <row r="194" spans="1:9" ht="12.75">
      <c r="A194" s="5"/>
      <c r="B194" s="3" t="s">
        <v>1036</v>
      </c>
      <c r="C194" s="4"/>
      <c r="D194" s="4"/>
      <c r="E194" s="4">
        <v>3050</v>
      </c>
      <c r="F194" s="4"/>
      <c r="G194" s="3"/>
      <c r="H194" s="4"/>
      <c r="I194" s="24"/>
    </row>
    <row r="195" spans="1:9" ht="12.75">
      <c r="A195" s="5"/>
      <c r="B195" s="3" t="s">
        <v>425</v>
      </c>
      <c r="C195" s="3"/>
      <c r="D195" s="3"/>
      <c r="E195" s="3"/>
      <c r="F195" s="3">
        <v>1328.4</v>
      </c>
      <c r="G195" s="4"/>
      <c r="H195" s="3"/>
      <c r="I195" s="24"/>
    </row>
    <row r="196" spans="1:9" ht="12.75">
      <c r="A196" s="5"/>
      <c r="B196" s="3" t="s">
        <v>1566</v>
      </c>
      <c r="C196" s="4"/>
      <c r="D196" s="4"/>
      <c r="E196" s="4"/>
      <c r="F196" s="3"/>
      <c r="G196" s="4">
        <v>169.9</v>
      </c>
      <c r="H196" s="4"/>
      <c r="I196" s="24"/>
    </row>
    <row r="197" spans="1:9" ht="12.75">
      <c r="A197" s="5"/>
      <c r="B197" s="3" t="s">
        <v>1570</v>
      </c>
      <c r="C197" s="4"/>
      <c r="D197" s="4"/>
      <c r="E197" s="4"/>
      <c r="F197" s="3"/>
      <c r="G197" s="4">
        <v>149.9</v>
      </c>
      <c r="H197" s="4"/>
      <c r="I197" s="24"/>
    </row>
    <row r="198" spans="1:9" ht="12.75">
      <c r="A198" s="5"/>
      <c r="B198" s="3" t="s">
        <v>1394</v>
      </c>
      <c r="C198" s="3"/>
      <c r="D198" s="3"/>
      <c r="E198" s="3"/>
      <c r="F198" s="3"/>
      <c r="G198" s="4">
        <v>2379</v>
      </c>
      <c r="H198" s="3"/>
      <c r="I198" s="24"/>
    </row>
    <row r="199" spans="1:9" ht="12.75">
      <c r="A199" s="5"/>
      <c r="B199" s="3" t="s">
        <v>328</v>
      </c>
      <c r="C199" s="3"/>
      <c r="D199" s="3"/>
      <c r="E199" s="3"/>
      <c r="F199" s="3">
        <v>4354.2</v>
      </c>
      <c r="G199" s="4"/>
      <c r="H199" s="3"/>
      <c r="I199" s="24"/>
    </row>
    <row r="200" spans="1:9" ht="12.75">
      <c r="A200" s="5"/>
      <c r="B200" s="3" t="s">
        <v>841</v>
      </c>
      <c r="C200" s="4"/>
      <c r="D200" s="4"/>
      <c r="E200" s="4"/>
      <c r="F200" s="3">
        <v>3909.27</v>
      </c>
      <c r="G200" s="4"/>
      <c r="H200" s="4"/>
      <c r="I200" s="24"/>
    </row>
    <row r="201" spans="1:9" ht="12.75">
      <c r="A201" s="5"/>
      <c r="B201" s="3" t="s">
        <v>1026</v>
      </c>
      <c r="C201" s="3"/>
      <c r="D201" s="3"/>
      <c r="E201" s="3"/>
      <c r="F201" s="4">
        <v>5417.9</v>
      </c>
      <c r="G201" s="3"/>
      <c r="H201" s="3"/>
      <c r="I201" s="24"/>
    </row>
    <row r="202" spans="1:9" ht="12.75">
      <c r="A202" s="5"/>
      <c r="B202" s="3" t="s">
        <v>1021</v>
      </c>
      <c r="C202" s="4"/>
      <c r="D202" s="4"/>
      <c r="E202" s="3"/>
      <c r="F202" s="4">
        <v>1748.32</v>
      </c>
      <c r="G202" s="4"/>
      <c r="H202" s="4"/>
      <c r="I202" s="24"/>
    </row>
    <row r="203" spans="1:9" ht="12.75">
      <c r="A203" s="5"/>
      <c r="B203" s="3" t="s">
        <v>1022</v>
      </c>
      <c r="C203" s="3"/>
      <c r="D203" s="3"/>
      <c r="E203" s="3"/>
      <c r="F203" s="4">
        <v>1640</v>
      </c>
      <c r="G203" s="3"/>
      <c r="H203" s="3"/>
      <c r="I203" s="24"/>
    </row>
    <row r="204" spans="1:9" ht="12.75">
      <c r="A204" s="5"/>
      <c r="B204" s="3" t="s">
        <v>1273</v>
      </c>
      <c r="C204" s="4"/>
      <c r="D204" s="4"/>
      <c r="E204" s="4">
        <v>2510</v>
      </c>
      <c r="F204" s="3"/>
      <c r="G204" s="4"/>
      <c r="H204" s="4"/>
      <c r="I204" s="24"/>
    </row>
    <row r="205" spans="1:9" ht="12.75">
      <c r="A205" s="5"/>
      <c r="B205" s="3" t="s">
        <v>846</v>
      </c>
      <c r="C205" s="3"/>
      <c r="D205" s="3"/>
      <c r="E205" s="4">
        <v>217.99</v>
      </c>
      <c r="F205" s="3"/>
      <c r="G205" s="4"/>
      <c r="H205" s="4"/>
      <c r="I205" s="24"/>
    </row>
    <row r="206" spans="1:9" ht="12.75">
      <c r="A206" s="5"/>
      <c r="B206" s="3" t="s">
        <v>435</v>
      </c>
      <c r="C206" s="3"/>
      <c r="D206" s="3"/>
      <c r="E206" s="3"/>
      <c r="F206" s="3"/>
      <c r="G206" s="4">
        <v>249.68</v>
      </c>
      <c r="H206" s="3"/>
      <c r="I206" s="24"/>
    </row>
    <row r="207" spans="1:9" ht="12.75">
      <c r="A207" s="5"/>
      <c r="B207" s="3" t="s">
        <v>119</v>
      </c>
      <c r="C207" s="4"/>
      <c r="D207" s="4"/>
      <c r="E207" s="4"/>
      <c r="F207" s="4"/>
      <c r="G207" s="3">
        <v>557.19</v>
      </c>
      <c r="H207" s="4"/>
      <c r="I207" s="24"/>
    </row>
    <row r="208" spans="1:9" ht="12.75">
      <c r="A208" s="5"/>
      <c r="B208" s="3" t="s">
        <v>1778</v>
      </c>
      <c r="C208" s="4"/>
      <c r="D208" s="4"/>
      <c r="E208" s="3"/>
      <c r="F208" s="4"/>
      <c r="G208" s="4">
        <v>10157.72</v>
      </c>
      <c r="H208" s="4"/>
      <c r="I208" s="24"/>
    </row>
    <row r="209" spans="1:9" ht="12.75">
      <c r="A209" s="5"/>
      <c r="B209" s="3" t="s">
        <v>353</v>
      </c>
      <c r="C209" s="3"/>
      <c r="D209" s="3"/>
      <c r="E209" s="3">
        <v>3386.31</v>
      </c>
      <c r="F209" s="3"/>
      <c r="G209" s="4"/>
      <c r="H209" s="3"/>
      <c r="I209" s="24"/>
    </row>
    <row r="210" spans="1:9" ht="12.75">
      <c r="A210" s="6"/>
      <c r="B210" s="7" t="s">
        <v>811</v>
      </c>
      <c r="C210" s="7">
        <f>SUM(C4:C209)</f>
        <v>391341.09</v>
      </c>
      <c r="D210" s="7">
        <f aca="true" t="shared" si="0" ref="D210:I210">SUM(D4:D209)</f>
        <v>117741.88</v>
      </c>
      <c r="E210" s="7">
        <f t="shared" si="0"/>
        <v>58047.30999999999</v>
      </c>
      <c r="F210" s="7">
        <f t="shared" si="0"/>
        <v>85983.61999999998</v>
      </c>
      <c r="G210" s="7">
        <f t="shared" si="0"/>
        <v>85928.27999999998</v>
      </c>
      <c r="H210" s="7">
        <f t="shared" si="0"/>
        <v>25609.48</v>
      </c>
      <c r="I210" s="7">
        <f t="shared" si="0"/>
        <v>3405.13</v>
      </c>
    </row>
    <row r="211" spans="1:8" ht="12.75">
      <c r="A211" s="2"/>
      <c r="B211" s="1"/>
      <c r="C211" s="1"/>
      <c r="D211" s="1"/>
      <c r="E211" s="1"/>
      <c r="F211" s="1"/>
      <c r="G211" s="1"/>
      <c r="H211" s="1"/>
    </row>
  </sheetData>
  <sheetProtection/>
  <printOptions/>
  <pageMargins left="0.1968503937007874" right="0.1968503937007874" top="0.1968503937007874" bottom="0.1968503937007874" header="0.5118110236220472" footer="0.5118110236220472"/>
  <pageSetup fitToHeight="5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3"/>
  <sheetViews>
    <sheetView zoomScalePageLayoutView="0" workbookViewId="0" topLeftCell="A1">
      <pane xSplit="1" ySplit="3" topLeftCell="B13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49" sqref="B149"/>
    </sheetView>
  </sheetViews>
  <sheetFormatPr defaultColWidth="10.00390625" defaultRowHeight="12.75"/>
  <cols>
    <col min="1" max="1" width="11.00390625" style="2" bestFit="1" customWidth="1"/>
    <col min="2" max="2" width="33.140625" style="2" customWidth="1"/>
    <col min="3" max="3" width="15.57421875" style="2" customWidth="1"/>
    <col min="4" max="4" width="13.140625" style="2" customWidth="1"/>
    <col min="5" max="6" width="15.140625" style="2" bestFit="1" customWidth="1"/>
    <col min="7" max="7" width="19.140625" style="2" bestFit="1" customWidth="1"/>
    <col min="8" max="8" width="13.28125" style="2" bestFit="1" customWidth="1"/>
    <col min="9" max="16384" width="10.00390625" style="2" customWidth="1"/>
  </cols>
  <sheetData>
    <row r="1" ht="12.75">
      <c r="B1" s="2" t="s">
        <v>791</v>
      </c>
    </row>
    <row r="3" spans="1:9" s="15" customFormat="1" ht="12">
      <c r="A3" s="13" t="s">
        <v>792</v>
      </c>
      <c r="B3" s="13" t="s">
        <v>793</v>
      </c>
      <c r="C3" s="13" t="s">
        <v>794</v>
      </c>
      <c r="D3" s="13" t="s">
        <v>815</v>
      </c>
      <c r="E3" s="13" t="s">
        <v>1060</v>
      </c>
      <c r="F3" s="14" t="s">
        <v>1061</v>
      </c>
      <c r="G3" s="13" t="s">
        <v>964</v>
      </c>
      <c r="H3" s="13" t="s">
        <v>795</v>
      </c>
      <c r="I3" s="13" t="s">
        <v>1147</v>
      </c>
    </row>
    <row r="4" spans="1:9" ht="12.75">
      <c r="A4" s="5" t="s">
        <v>18</v>
      </c>
      <c r="B4" s="3" t="s">
        <v>1381</v>
      </c>
      <c r="C4" s="3"/>
      <c r="D4" s="3"/>
      <c r="E4" s="3"/>
      <c r="F4" s="4">
        <v>1899</v>
      </c>
      <c r="G4" s="4"/>
      <c r="H4" s="4"/>
      <c r="I4" s="3"/>
    </row>
    <row r="5" spans="1:9" ht="12.75">
      <c r="A5" s="5"/>
      <c r="B5" s="3" t="s">
        <v>1283</v>
      </c>
      <c r="C5" s="3"/>
      <c r="D5" s="3"/>
      <c r="E5" s="3"/>
      <c r="F5" s="3"/>
      <c r="G5" s="4">
        <v>188.95</v>
      </c>
      <c r="H5" s="3"/>
      <c r="I5" s="3"/>
    </row>
    <row r="6" spans="1:9" ht="12.75">
      <c r="A6" s="5"/>
      <c r="B6" s="3" t="s">
        <v>466</v>
      </c>
      <c r="C6" s="3"/>
      <c r="D6" s="3"/>
      <c r="E6" s="3"/>
      <c r="F6" s="3"/>
      <c r="G6" s="4">
        <v>499.9</v>
      </c>
      <c r="H6" s="3"/>
      <c r="I6" s="3"/>
    </row>
    <row r="7" spans="1:9" ht="12.75">
      <c r="A7" s="5"/>
      <c r="B7" s="24" t="s">
        <v>116</v>
      </c>
      <c r="C7" s="3"/>
      <c r="D7" s="42">
        <v>307980.51</v>
      </c>
      <c r="E7" s="3"/>
      <c r="F7" s="3"/>
      <c r="G7" s="4"/>
      <c r="H7" s="3"/>
      <c r="I7" s="3"/>
    </row>
    <row r="8" spans="1:9" ht="12.75">
      <c r="A8" s="5"/>
      <c r="B8" s="3" t="s">
        <v>1375</v>
      </c>
      <c r="C8" s="3"/>
      <c r="D8" s="3"/>
      <c r="E8" s="3"/>
      <c r="F8" s="3"/>
      <c r="G8" s="4">
        <v>215.34</v>
      </c>
      <c r="H8" s="3"/>
      <c r="I8" s="3"/>
    </row>
    <row r="9" spans="1:9" ht="12.75">
      <c r="A9" s="5"/>
      <c r="B9" s="3" t="s">
        <v>1062</v>
      </c>
      <c r="C9" s="4">
        <v>307804.02</v>
      </c>
      <c r="D9" s="4"/>
      <c r="E9" s="4"/>
      <c r="F9" s="4"/>
      <c r="G9" s="4"/>
      <c r="H9" s="4"/>
      <c r="I9" s="3"/>
    </row>
    <row r="10" spans="1:9" ht="12.75">
      <c r="A10" s="5"/>
      <c r="B10" s="24" t="s">
        <v>114</v>
      </c>
      <c r="C10" s="42"/>
      <c r="D10" s="3">
        <v>577971.98</v>
      </c>
      <c r="E10" s="3"/>
      <c r="F10" s="3"/>
      <c r="G10" s="4"/>
      <c r="H10" s="3"/>
      <c r="I10" s="3"/>
    </row>
    <row r="11" spans="1:9" ht="12.75">
      <c r="A11" s="5"/>
      <c r="B11" s="3" t="s">
        <v>1083</v>
      </c>
      <c r="C11" s="3"/>
      <c r="D11" s="3"/>
      <c r="E11" s="3"/>
      <c r="F11" s="3"/>
      <c r="G11" s="4">
        <v>173</v>
      </c>
      <c r="H11" s="3"/>
      <c r="I11" s="3"/>
    </row>
    <row r="12" spans="1:9" ht="12.75">
      <c r="A12" s="5"/>
      <c r="B12" s="3" t="s">
        <v>564</v>
      </c>
      <c r="C12" s="3"/>
      <c r="D12" s="3"/>
      <c r="E12" s="3"/>
      <c r="F12" s="3"/>
      <c r="G12" s="4">
        <v>488.3</v>
      </c>
      <c r="H12" s="3"/>
      <c r="I12" s="3"/>
    </row>
    <row r="13" spans="1:9" ht="12.75">
      <c r="A13" s="5"/>
      <c r="B13" s="3" t="s">
        <v>1513</v>
      </c>
      <c r="C13" s="3"/>
      <c r="D13" s="3"/>
      <c r="E13" s="3">
        <v>359</v>
      </c>
      <c r="F13" s="3"/>
      <c r="G13" s="4"/>
      <c r="H13" s="3"/>
      <c r="I13" s="3"/>
    </row>
    <row r="14" spans="1:9" ht="12.75">
      <c r="A14" s="5"/>
      <c r="B14" s="3" t="s">
        <v>1382</v>
      </c>
      <c r="C14" s="3"/>
      <c r="D14" s="3"/>
      <c r="E14" s="3"/>
      <c r="F14" s="4">
        <v>359</v>
      </c>
      <c r="G14" s="4"/>
      <c r="H14" s="4"/>
      <c r="I14" s="3"/>
    </row>
    <row r="15" spans="1:9" ht="12.75">
      <c r="A15" s="5"/>
      <c r="B15" s="3" t="s">
        <v>106</v>
      </c>
      <c r="C15" s="3"/>
      <c r="D15" s="3"/>
      <c r="E15" s="3">
        <v>239</v>
      </c>
      <c r="F15" s="3"/>
      <c r="G15" s="4"/>
      <c r="H15" s="3"/>
      <c r="I15" s="3"/>
    </row>
    <row r="16" spans="1:9" ht="12.75">
      <c r="A16" s="5"/>
      <c r="B16" s="3" t="s">
        <v>1587</v>
      </c>
      <c r="C16" s="3"/>
      <c r="D16" s="3"/>
      <c r="E16" s="3"/>
      <c r="F16" s="3"/>
      <c r="G16" s="4">
        <v>259.9</v>
      </c>
      <c r="H16" s="3"/>
      <c r="I16" s="3"/>
    </row>
    <row r="17" spans="1:9" ht="12.75">
      <c r="A17" s="5"/>
      <c r="B17" s="3" t="s">
        <v>1086</v>
      </c>
      <c r="C17" s="3"/>
      <c r="D17" s="3"/>
      <c r="E17" s="3"/>
      <c r="F17" s="3"/>
      <c r="G17" s="4">
        <v>179</v>
      </c>
      <c r="H17" s="3"/>
      <c r="I17" s="3"/>
    </row>
    <row r="18" spans="1:9" ht="12.75">
      <c r="A18" s="5"/>
      <c r="B18" s="3" t="s">
        <v>280</v>
      </c>
      <c r="C18" s="3"/>
      <c r="D18" s="3"/>
      <c r="E18" s="3"/>
      <c r="F18" s="4"/>
      <c r="G18" s="3">
        <v>200</v>
      </c>
      <c r="H18" s="3"/>
      <c r="I18" s="3"/>
    </row>
    <row r="19" spans="1:9" ht="12.75">
      <c r="A19" s="5"/>
      <c r="B19" s="3" t="s">
        <v>1387</v>
      </c>
      <c r="C19" s="3"/>
      <c r="D19" s="3"/>
      <c r="E19" s="3"/>
      <c r="F19" s="3"/>
      <c r="G19" s="4">
        <v>283.5</v>
      </c>
      <c r="H19" s="3"/>
      <c r="I19" s="3"/>
    </row>
    <row r="20" spans="1:9" ht="12.75">
      <c r="A20" s="5"/>
      <c r="B20" s="3" t="s">
        <v>1385</v>
      </c>
      <c r="C20" s="3"/>
      <c r="D20" s="3"/>
      <c r="E20" s="3"/>
      <c r="F20" s="3"/>
      <c r="G20" s="4">
        <v>130.54</v>
      </c>
      <c r="H20" s="3"/>
      <c r="I20" s="3"/>
    </row>
    <row r="21" spans="1:9" ht="12.75">
      <c r="A21" s="5"/>
      <c r="B21" s="3" t="s">
        <v>1082</v>
      </c>
      <c r="C21" s="3"/>
      <c r="D21" s="3"/>
      <c r="E21" s="3"/>
      <c r="F21" s="3"/>
      <c r="G21" s="4">
        <v>542.9</v>
      </c>
      <c r="H21" s="3"/>
      <c r="I21" s="3"/>
    </row>
    <row r="22" spans="1:9" ht="12.75">
      <c r="A22" s="5"/>
      <c r="B22" s="3" t="s">
        <v>1586</v>
      </c>
      <c r="C22" s="3"/>
      <c r="D22" s="3"/>
      <c r="E22" s="3"/>
      <c r="F22" s="3"/>
      <c r="G22" s="4">
        <v>139.9</v>
      </c>
      <c r="H22" s="3"/>
      <c r="I22" s="3"/>
    </row>
    <row r="23" spans="1:9" ht="12.75">
      <c r="A23" s="5"/>
      <c r="B23" s="3" t="s">
        <v>1384</v>
      </c>
      <c r="C23" s="3"/>
      <c r="D23" s="3"/>
      <c r="E23" s="3"/>
      <c r="F23" s="3"/>
      <c r="G23" s="4">
        <v>130.98</v>
      </c>
      <c r="H23" s="3"/>
      <c r="I23" s="3"/>
    </row>
    <row r="24" spans="1:9" ht="12.75">
      <c r="A24" s="5"/>
      <c r="B24" s="3" t="s">
        <v>1088</v>
      </c>
      <c r="C24" s="3"/>
      <c r="D24" s="3"/>
      <c r="E24" s="3"/>
      <c r="F24" s="3"/>
      <c r="G24" s="4">
        <v>124.53</v>
      </c>
      <c r="H24" s="3"/>
      <c r="I24" s="3"/>
    </row>
    <row r="25" spans="1:9" ht="12.75">
      <c r="A25" s="5"/>
      <c r="B25" s="3" t="s">
        <v>276</v>
      </c>
      <c r="C25" s="3"/>
      <c r="D25" s="3"/>
      <c r="E25" s="3"/>
      <c r="F25" s="4"/>
      <c r="G25" s="3">
        <v>198</v>
      </c>
      <c r="H25" s="3"/>
      <c r="I25" s="3"/>
    </row>
    <row r="26" spans="1:9" ht="13.5" customHeight="1">
      <c r="A26" s="5"/>
      <c r="B26" s="3" t="s">
        <v>1592</v>
      </c>
      <c r="C26" s="3"/>
      <c r="D26" s="3"/>
      <c r="E26" s="3"/>
      <c r="F26" s="3"/>
      <c r="G26" s="4">
        <v>179.9</v>
      </c>
      <c r="H26" s="3"/>
      <c r="I26" s="3"/>
    </row>
    <row r="27" spans="1:9" ht="12.75">
      <c r="A27" s="5"/>
      <c r="B27" s="3" t="s">
        <v>464</v>
      </c>
      <c r="C27" s="3"/>
      <c r="D27" s="3"/>
      <c r="E27" s="3">
        <v>1250</v>
      </c>
      <c r="F27" s="3"/>
      <c r="G27" s="4"/>
      <c r="H27" s="3"/>
      <c r="I27" s="3"/>
    </row>
    <row r="28" spans="1:9" ht="12.75">
      <c r="A28" s="5"/>
      <c r="B28" s="3" t="s">
        <v>1301</v>
      </c>
      <c r="C28" s="4"/>
      <c r="D28" s="4"/>
      <c r="E28" s="4">
        <v>14864.38</v>
      </c>
      <c r="F28" s="4"/>
      <c r="G28" s="4"/>
      <c r="H28" s="4"/>
      <c r="I28" s="3"/>
    </row>
    <row r="29" spans="1:9" ht="12.75">
      <c r="A29" s="5"/>
      <c r="B29" s="3" t="s">
        <v>1585</v>
      </c>
      <c r="C29" s="3"/>
      <c r="D29" s="3"/>
      <c r="E29" s="3"/>
      <c r="F29" s="3"/>
      <c r="G29" s="4">
        <v>179.9</v>
      </c>
      <c r="H29" s="3"/>
      <c r="I29" s="3"/>
    </row>
    <row r="30" spans="1:9" ht="12.75">
      <c r="A30" s="5"/>
      <c r="B30" s="3" t="s">
        <v>1763</v>
      </c>
      <c r="C30" s="3"/>
      <c r="D30" s="3"/>
      <c r="E30" s="3">
        <v>1200</v>
      </c>
      <c r="F30" s="3"/>
      <c r="G30" s="4"/>
      <c r="H30" s="3"/>
      <c r="I30" s="3"/>
    </row>
    <row r="31" spans="1:9" ht="12.75">
      <c r="A31" s="5"/>
      <c r="B31" s="3" t="s">
        <v>1764</v>
      </c>
      <c r="C31" s="3"/>
      <c r="D31" s="3"/>
      <c r="E31" s="3">
        <v>600</v>
      </c>
      <c r="F31" s="3"/>
      <c r="G31" s="4"/>
      <c r="H31" s="3"/>
      <c r="I31" s="3"/>
    </row>
    <row r="32" spans="1:9" ht="12.75">
      <c r="A32" s="5"/>
      <c r="B32" s="3" t="s">
        <v>566</v>
      </c>
      <c r="C32" s="3"/>
      <c r="D32" s="3"/>
      <c r="E32" s="3"/>
      <c r="F32" s="4"/>
      <c r="G32" s="3">
        <v>543.36</v>
      </c>
      <c r="H32" s="3"/>
      <c r="I32" s="3"/>
    </row>
    <row r="33" spans="1:9" ht="12.75">
      <c r="A33" s="5"/>
      <c r="B33" s="3" t="s">
        <v>277</v>
      </c>
      <c r="C33" s="3"/>
      <c r="D33" s="3"/>
      <c r="E33" s="3"/>
      <c r="F33" s="4">
        <v>1465</v>
      </c>
      <c r="G33" s="3"/>
      <c r="H33" s="3"/>
      <c r="I33" s="3"/>
    </row>
    <row r="34" spans="1:9" ht="12.75">
      <c r="A34" s="5"/>
      <c r="B34" s="3" t="s">
        <v>774</v>
      </c>
      <c r="C34" s="3"/>
      <c r="D34" s="3"/>
      <c r="E34" s="3"/>
      <c r="F34" s="4">
        <v>1399</v>
      </c>
      <c r="G34" s="3"/>
      <c r="H34" s="3"/>
      <c r="I34" s="3"/>
    </row>
    <row r="35" spans="1:9" ht="12.75">
      <c r="A35" s="5"/>
      <c r="B35" s="3" t="s">
        <v>1065</v>
      </c>
      <c r="C35" s="3"/>
      <c r="D35" s="3"/>
      <c r="E35" s="3"/>
      <c r="F35" s="4">
        <v>299</v>
      </c>
      <c r="G35" s="3"/>
      <c r="H35" s="3"/>
      <c r="I35" s="3"/>
    </row>
    <row r="36" spans="1:9" ht="12.75">
      <c r="A36" s="5"/>
      <c r="B36" s="3" t="s">
        <v>1765</v>
      </c>
      <c r="C36" s="3"/>
      <c r="D36" s="3"/>
      <c r="E36" s="3">
        <v>2257</v>
      </c>
      <c r="F36" s="4"/>
      <c r="G36" s="3"/>
      <c r="H36" s="3"/>
      <c r="I36" s="3"/>
    </row>
    <row r="37" spans="1:9" ht="12.75">
      <c r="A37" s="5"/>
      <c r="B37" s="3" t="s">
        <v>1059</v>
      </c>
      <c r="C37" s="4"/>
      <c r="D37" s="4"/>
      <c r="E37" s="4"/>
      <c r="F37" s="4"/>
      <c r="G37" s="4"/>
      <c r="H37" s="4">
        <v>23522.27</v>
      </c>
      <c r="I37" s="4"/>
    </row>
    <row r="38" spans="1:9" ht="13.5" customHeight="1">
      <c r="A38" s="5"/>
      <c r="B38" s="3" t="s">
        <v>1064</v>
      </c>
      <c r="C38" s="3"/>
      <c r="D38" s="3"/>
      <c r="E38" s="3"/>
      <c r="F38" s="4">
        <v>940.92</v>
      </c>
      <c r="G38" s="3"/>
      <c r="H38" s="4"/>
      <c r="I38" s="3"/>
    </row>
    <row r="39" spans="1:9" ht="12.75">
      <c r="A39" s="5"/>
      <c r="B39" s="3" t="s">
        <v>282</v>
      </c>
      <c r="C39" s="3"/>
      <c r="D39" s="3"/>
      <c r="E39" s="3"/>
      <c r="F39" s="4"/>
      <c r="G39" s="3">
        <v>165.87</v>
      </c>
      <c r="H39" s="3"/>
      <c r="I39" s="3"/>
    </row>
    <row r="40" spans="1:9" ht="12.75">
      <c r="A40" s="5"/>
      <c r="B40" s="3" t="s">
        <v>1325</v>
      </c>
      <c r="C40" s="4"/>
      <c r="D40" s="3"/>
      <c r="E40" s="4">
        <v>3538</v>
      </c>
      <c r="F40" s="4"/>
      <c r="G40" s="4"/>
      <c r="H40" s="4"/>
      <c r="I40" s="3"/>
    </row>
    <row r="41" spans="1:9" ht="12.75">
      <c r="A41" s="5"/>
      <c r="B41" s="3" t="s">
        <v>587</v>
      </c>
      <c r="C41" s="3"/>
      <c r="D41" s="3"/>
      <c r="E41" s="3">
        <v>1180.8</v>
      </c>
      <c r="F41" s="4"/>
      <c r="G41" s="3"/>
      <c r="H41" s="3"/>
      <c r="I41" s="3"/>
    </row>
    <row r="42" spans="1:9" ht="12.75">
      <c r="A42" s="5"/>
      <c r="B42" s="3" t="s">
        <v>778</v>
      </c>
      <c r="C42" s="3"/>
      <c r="D42" s="3"/>
      <c r="E42" s="3"/>
      <c r="F42" s="4"/>
      <c r="G42" s="3">
        <v>210</v>
      </c>
      <c r="H42" s="3"/>
      <c r="I42" s="3"/>
    </row>
    <row r="43" spans="1:9" ht="12.75">
      <c r="A43" s="5"/>
      <c r="B43" s="3" t="s">
        <v>1423</v>
      </c>
      <c r="C43" s="3"/>
      <c r="D43" s="3"/>
      <c r="E43" s="3"/>
      <c r="F43" s="3"/>
      <c r="G43" s="4"/>
      <c r="H43" s="3"/>
      <c r="I43" s="3">
        <v>4452.91</v>
      </c>
    </row>
    <row r="44" spans="1:9" ht="12.75">
      <c r="A44" s="5"/>
      <c r="B44" s="3" t="s">
        <v>569</v>
      </c>
      <c r="C44" s="3"/>
      <c r="D44" s="3"/>
      <c r="E44" s="3"/>
      <c r="F44" s="4">
        <v>1036</v>
      </c>
      <c r="G44" s="3"/>
      <c r="H44" s="3"/>
      <c r="I44" s="3"/>
    </row>
    <row r="45" spans="1:9" ht="12.75">
      <c r="A45" s="5"/>
      <c r="B45" s="3" t="s">
        <v>279</v>
      </c>
      <c r="C45" s="3"/>
      <c r="D45" s="3"/>
      <c r="E45" s="3"/>
      <c r="F45" s="4"/>
      <c r="G45" s="3">
        <v>239</v>
      </c>
      <c r="H45" s="3"/>
      <c r="I45" s="3"/>
    </row>
    <row r="46" spans="1:9" ht="12.75">
      <c r="A46" s="5"/>
      <c r="B46" s="3" t="s">
        <v>580</v>
      </c>
      <c r="C46" s="3"/>
      <c r="D46" s="3"/>
      <c r="E46" s="3"/>
      <c r="F46" s="4"/>
      <c r="G46" s="3">
        <v>925</v>
      </c>
      <c r="H46" s="3"/>
      <c r="I46" s="3"/>
    </row>
    <row r="47" spans="1:9" ht="12.75">
      <c r="A47" s="5"/>
      <c r="B47" s="3" t="s">
        <v>577</v>
      </c>
      <c r="C47" s="3"/>
      <c r="D47" s="3"/>
      <c r="E47" s="3"/>
      <c r="F47" s="4"/>
      <c r="G47" s="3">
        <v>1000</v>
      </c>
      <c r="H47" s="3"/>
      <c r="I47" s="3"/>
    </row>
    <row r="48" spans="1:9" ht="12.75">
      <c r="A48" s="5"/>
      <c r="B48" s="3" t="s">
        <v>574</v>
      </c>
      <c r="C48" s="3"/>
      <c r="D48" s="3"/>
      <c r="E48" s="3"/>
      <c r="F48" s="4"/>
      <c r="G48" s="3">
        <v>15240</v>
      </c>
      <c r="H48" s="3"/>
      <c r="I48" s="3"/>
    </row>
    <row r="49" spans="1:9" ht="12.75">
      <c r="A49" s="5"/>
      <c r="B49" s="3" t="s">
        <v>105</v>
      </c>
      <c r="C49" s="3"/>
      <c r="D49" s="3"/>
      <c r="E49" s="3"/>
      <c r="F49" s="3"/>
      <c r="G49" s="4">
        <v>338</v>
      </c>
      <c r="H49" s="3"/>
      <c r="I49" s="3"/>
    </row>
    <row r="50" spans="1:9" ht="12.75">
      <c r="A50" s="5"/>
      <c r="B50" s="3" t="s">
        <v>1067</v>
      </c>
      <c r="C50" s="3"/>
      <c r="D50" s="3"/>
      <c r="E50" s="3"/>
      <c r="F50" s="4">
        <v>1147</v>
      </c>
      <c r="G50" s="3"/>
      <c r="H50" s="3"/>
      <c r="I50" s="3"/>
    </row>
    <row r="51" spans="1:9" ht="12.75">
      <c r="A51" s="5"/>
      <c r="B51" s="3" t="s">
        <v>1767</v>
      </c>
      <c r="C51" s="3"/>
      <c r="D51" s="3"/>
      <c r="E51" s="3"/>
      <c r="F51" s="4"/>
      <c r="G51" s="4">
        <v>130.06</v>
      </c>
      <c r="H51" s="4"/>
      <c r="I51" s="3"/>
    </row>
    <row r="52" spans="1:9" ht="12.75">
      <c r="A52" s="5"/>
      <c r="B52" s="3" t="s">
        <v>913</v>
      </c>
      <c r="C52" s="3"/>
      <c r="D52" s="3"/>
      <c r="E52" s="3"/>
      <c r="F52" s="3"/>
      <c r="G52" s="4">
        <v>139</v>
      </c>
      <c r="H52" s="3"/>
      <c r="I52" s="3"/>
    </row>
    <row r="53" spans="1:9" ht="12.75">
      <c r="A53" s="5"/>
      <c r="B53" s="3" t="s">
        <v>1071</v>
      </c>
      <c r="C53" s="3"/>
      <c r="D53" s="3"/>
      <c r="E53" s="3"/>
      <c r="F53" s="3"/>
      <c r="G53" s="4">
        <v>795.2</v>
      </c>
      <c r="H53" s="3"/>
      <c r="I53" s="3"/>
    </row>
    <row r="54" spans="1:9" ht="12.75">
      <c r="A54" s="5"/>
      <c r="B54" s="3" t="s">
        <v>1591</v>
      </c>
      <c r="C54" s="3"/>
      <c r="D54" s="3"/>
      <c r="E54" s="3"/>
      <c r="F54" s="3"/>
      <c r="G54" s="4">
        <v>189.9</v>
      </c>
      <c r="H54" s="3"/>
      <c r="I54" s="3"/>
    </row>
    <row r="55" spans="1:9" ht="12.75">
      <c r="A55" s="5"/>
      <c r="B55" s="3" t="s">
        <v>1378</v>
      </c>
      <c r="C55" s="3"/>
      <c r="D55" s="3"/>
      <c r="E55" s="3"/>
      <c r="F55" s="3"/>
      <c r="G55" s="4">
        <v>1000</v>
      </c>
      <c r="H55" s="3"/>
      <c r="I55" s="3"/>
    </row>
    <row r="56" spans="1:9" ht="12.75">
      <c r="A56" s="5"/>
      <c r="B56" s="3" t="s">
        <v>777</v>
      </c>
      <c r="C56" s="3"/>
      <c r="D56" s="3"/>
      <c r="E56" s="3"/>
      <c r="F56" s="4">
        <v>599</v>
      </c>
      <c r="G56" s="3"/>
      <c r="H56" s="3"/>
      <c r="I56" s="3"/>
    </row>
    <row r="57" spans="1:9" ht="12.75">
      <c r="A57" s="5"/>
      <c r="B57" s="3" t="s">
        <v>1601</v>
      </c>
      <c r="C57" s="3"/>
      <c r="D57" s="3"/>
      <c r="E57" s="3">
        <v>517</v>
      </c>
      <c r="F57" s="3"/>
      <c r="G57" s="4"/>
      <c r="H57" s="3"/>
      <c r="I57" s="3"/>
    </row>
    <row r="58" spans="1:9" ht="12.75">
      <c r="A58" s="5"/>
      <c r="B58" s="3" t="s">
        <v>1771</v>
      </c>
      <c r="C58" s="3"/>
      <c r="D58" s="3"/>
      <c r="E58" s="3">
        <v>2035.01</v>
      </c>
      <c r="F58" s="3"/>
      <c r="G58" s="4"/>
      <c r="H58" s="3"/>
      <c r="I58" s="3"/>
    </row>
    <row r="59" spans="1:9" ht="12.75">
      <c r="A59" s="5"/>
      <c r="B59" s="3" t="s">
        <v>1588</v>
      </c>
      <c r="C59" s="3"/>
      <c r="D59" s="3"/>
      <c r="E59" s="3"/>
      <c r="F59" s="3"/>
      <c r="G59" s="4">
        <v>399.9</v>
      </c>
      <c r="H59" s="3"/>
      <c r="I59" s="3"/>
    </row>
    <row r="60" spans="1:9" ht="12.75">
      <c r="A60" s="5"/>
      <c r="B60" s="3" t="s">
        <v>584</v>
      </c>
      <c r="C60" s="3"/>
      <c r="D60" s="3"/>
      <c r="E60" s="3">
        <v>1083.07</v>
      </c>
      <c r="F60" s="4"/>
      <c r="G60" s="3"/>
      <c r="H60" s="3"/>
      <c r="I60" s="3"/>
    </row>
    <row r="61" spans="1:9" ht="12.75">
      <c r="A61" s="5"/>
      <c r="B61" s="3" t="s">
        <v>776</v>
      </c>
      <c r="C61" s="3"/>
      <c r="D61" s="3"/>
      <c r="E61" s="3"/>
      <c r="F61" s="4">
        <v>326.01</v>
      </c>
      <c r="G61" s="3"/>
      <c r="H61" s="3"/>
      <c r="I61" s="3"/>
    </row>
    <row r="62" spans="1:9" ht="12.75">
      <c r="A62" s="5"/>
      <c r="B62" s="3" t="s">
        <v>588</v>
      </c>
      <c r="C62" s="3"/>
      <c r="D62" s="3"/>
      <c r="E62" s="3">
        <v>1592.31</v>
      </c>
      <c r="F62" s="4"/>
      <c r="G62" s="3"/>
      <c r="H62" s="3"/>
      <c r="I62" s="3"/>
    </row>
    <row r="63" spans="1:9" ht="12.75">
      <c r="A63" s="5"/>
      <c r="B63" s="3" t="s">
        <v>1835</v>
      </c>
      <c r="C63" s="3"/>
      <c r="D63" s="3"/>
      <c r="E63" s="3"/>
      <c r="F63" s="3">
        <v>459</v>
      </c>
      <c r="G63" s="4"/>
      <c r="H63" s="3"/>
      <c r="I63" s="3"/>
    </row>
    <row r="64" spans="1:9" ht="12.75">
      <c r="A64" s="5"/>
      <c r="B64" s="3" t="s">
        <v>104</v>
      </c>
      <c r="C64" s="3"/>
      <c r="D64" s="3"/>
      <c r="E64" s="3"/>
      <c r="F64" s="3">
        <v>458</v>
      </c>
      <c r="G64" s="4"/>
      <c r="H64" s="3"/>
      <c r="I64" s="3"/>
    </row>
    <row r="65" spans="1:9" ht="12.75">
      <c r="A65" s="5"/>
      <c r="B65" s="3" t="s">
        <v>565</v>
      </c>
      <c r="C65" s="3"/>
      <c r="D65" s="3"/>
      <c r="E65" s="3"/>
      <c r="F65" s="4">
        <v>499</v>
      </c>
      <c r="G65" s="3"/>
      <c r="H65" s="3"/>
      <c r="I65" s="3"/>
    </row>
    <row r="66" spans="1:9" ht="12.75">
      <c r="A66" s="5"/>
      <c r="B66" s="3" t="s">
        <v>1282</v>
      </c>
      <c r="C66" s="4"/>
      <c r="D66" s="4"/>
      <c r="E66" s="4"/>
      <c r="F66" s="4">
        <v>193.98</v>
      </c>
      <c r="G66" s="3"/>
      <c r="H66" s="4"/>
      <c r="I66" s="3"/>
    </row>
    <row r="67" spans="1:9" ht="12.75">
      <c r="A67" s="5"/>
      <c r="B67" s="24" t="s">
        <v>113</v>
      </c>
      <c r="C67" s="42"/>
      <c r="D67" s="3">
        <v>121045.83</v>
      </c>
      <c r="E67" s="3"/>
      <c r="F67" s="3"/>
      <c r="G67" s="4"/>
      <c r="H67" s="3"/>
      <c r="I67" s="3"/>
    </row>
    <row r="68" spans="1:9" ht="12.75">
      <c r="A68" s="5"/>
      <c r="B68" s="3" t="s">
        <v>556</v>
      </c>
      <c r="C68" s="3"/>
      <c r="D68" s="3"/>
      <c r="E68" s="3"/>
      <c r="F68" s="4">
        <v>125</v>
      </c>
      <c r="G68" s="3"/>
      <c r="H68" s="3"/>
      <c r="I68" s="3"/>
    </row>
    <row r="69" spans="1:9" ht="12.75">
      <c r="A69" s="5"/>
      <c r="B69" s="3" t="s">
        <v>1594</v>
      </c>
      <c r="C69" s="3"/>
      <c r="D69" s="3"/>
      <c r="E69" s="3"/>
      <c r="F69" s="3"/>
      <c r="G69" s="4">
        <v>286.4</v>
      </c>
      <c r="H69" s="3"/>
      <c r="I69" s="3"/>
    </row>
    <row r="70" spans="1:9" ht="12.75">
      <c r="A70" s="5"/>
      <c r="B70" s="3" t="s">
        <v>275</v>
      </c>
      <c r="C70" s="3"/>
      <c r="D70" s="3"/>
      <c r="E70" s="3"/>
      <c r="F70" s="4"/>
      <c r="G70" s="3">
        <v>221.4</v>
      </c>
      <c r="H70" s="3"/>
      <c r="I70" s="3"/>
    </row>
    <row r="71" spans="1:9" ht="12.75">
      <c r="A71" s="5"/>
      <c r="B71" s="3" t="s">
        <v>274</v>
      </c>
      <c r="C71" s="3"/>
      <c r="D71" s="3"/>
      <c r="E71" s="3"/>
      <c r="F71" s="4"/>
      <c r="G71" s="3">
        <v>236.16</v>
      </c>
      <c r="H71" s="3"/>
      <c r="I71" s="3"/>
    </row>
    <row r="72" spans="1:9" ht="12.75">
      <c r="A72" s="5"/>
      <c r="B72" s="3" t="s">
        <v>463</v>
      </c>
      <c r="C72" s="3"/>
      <c r="D72" s="3">
        <v>107285.43</v>
      </c>
      <c r="E72" s="3"/>
      <c r="F72" s="3"/>
      <c r="G72" s="4"/>
      <c r="H72" s="3"/>
      <c r="I72" s="3"/>
    </row>
    <row r="73" spans="1:9" ht="12.75">
      <c r="A73" s="5"/>
      <c r="B73" s="3" t="s">
        <v>1051</v>
      </c>
      <c r="C73" s="3"/>
      <c r="D73" s="3"/>
      <c r="E73" s="3"/>
      <c r="F73" s="3"/>
      <c r="G73" s="4">
        <v>114.88</v>
      </c>
      <c r="H73" s="3"/>
      <c r="I73" s="3"/>
    </row>
    <row r="74" spans="1:9" ht="12.75">
      <c r="A74" s="5"/>
      <c r="B74" s="3" t="s">
        <v>1078</v>
      </c>
      <c r="C74" s="3"/>
      <c r="D74" s="3"/>
      <c r="E74" s="3"/>
      <c r="F74" s="3"/>
      <c r="G74" s="4">
        <v>130.98</v>
      </c>
      <c r="H74" s="3"/>
      <c r="I74" s="3"/>
    </row>
    <row r="75" spans="1:9" ht="12.75">
      <c r="A75" s="5"/>
      <c r="B75" s="3" t="s">
        <v>109</v>
      </c>
      <c r="C75" s="3"/>
      <c r="D75" s="3"/>
      <c r="E75" s="3"/>
      <c r="F75" s="3"/>
      <c r="G75" s="4">
        <v>799.5</v>
      </c>
      <c r="H75" s="3"/>
      <c r="I75" s="3"/>
    </row>
    <row r="76" spans="1:9" ht="12.75">
      <c r="A76" s="5"/>
      <c r="B76" s="3" t="s">
        <v>108</v>
      </c>
      <c r="C76" s="3"/>
      <c r="D76" s="3"/>
      <c r="E76" s="3"/>
      <c r="F76" s="3"/>
      <c r="G76" s="4">
        <v>738</v>
      </c>
      <c r="H76" s="3"/>
      <c r="I76" s="3"/>
    </row>
    <row r="77" spans="1:9" ht="12.75">
      <c r="A77" s="5"/>
      <c r="B77" s="3" t="s">
        <v>582</v>
      </c>
      <c r="C77" s="3"/>
      <c r="D77" s="3"/>
      <c r="E77" s="3"/>
      <c r="F77" s="4"/>
      <c r="G77" s="3">
        <v>514.14</v>
      </c>
      <c r="H77" s="3"/>
      <c r="I77" s="3"/>
    </row>
    <row r="78" spans="1:9" ht="12.75">
      <c r="A78" s="5"/>
      <c r="B78" s="3" t="s">
        <v>1080</v>
      </c>
      <c r="C78" s="3"/>
      <c r="D78" s="3"/>
      <c r="E78" s="3"/>
      <c r="F78" s="3"/>
      <c r="G78" s="4">
        <v>113.8</v>
      </c>
      <c r="H78" s="3"/>
      <c r="I78" s="3"/>
    </row>
    <row r="79" spans="1:9" ht="12.75">
      <c r="A79" s="5"/>
      <c r="B79" s="3" t="s">
        <v>1081</v>
      </c>
      <c r="C79" s="3"/>
      <c r="D79" s="3"/>
      <c r="E79" s="3"/>
      <c r="F79" s="3"/>
      <c r="G79" s="4">
        <v>113.8</v>
      </c>
      <c r="H79" s="3"/>
      <c r="I79" s="3"/>
    </row>
    <row r="80" spans="1:9" ht="12.75">
      <c r="A80" s="5"/>
      <c r="B80" s="3" t="s">
        <v>278</v>
      </c>
      <c r="C80" s="3"/>
      <c r="D80" s="3"/>
      <c r="E80" s="3"/>
      <c r="F80" s="4"/>
      <c r="G80" s="3">
        <v>179.58</v>
      </c>
      <c r="H80" s="3"/>
      <c r="I80" s="3"/>
    </row>
    <row r="81" spans="1:9" ht="12.75">
      <c r="A81" s="5"/>
      <c r="B81" s="3" t="s">
        <v>1079</v>
      </c>
      <c r="C81" s="3"/>
      <c r="D81" s="3"/>
      <c r="E81" s="3"/>
      <c r="F81" s="3"/>
      <c r="G81" s="4">
        <v>322.08</v>
      </c>
      <c r="H81" s="3"/>
      <c r="I81" s="3"/>
    </row>
    <row r="82" spans="1:9" ht="12.75">
      <c r="A82" s="5"/>
      <c r="B82" s="3" t="s">
        <v>1386</v>
      </c>
      <c r="C82" s="3"/>
      <c r="D82" s="3"/>
      <c r="E82" s="3"/>
      <c r="F82" s="3"/>
      <c r="G82" s="4">
        <v>1515.92</v>
      </c>
      <c r="H82" s="3"/>
      <c r="I82" s="3"/>
    </row>
    <row r="83" spans="1:9" ht="12.75">
      <c r="A83" s="5"/>
      <c r="B83" s="24" t="s">
        <v>115</v>
      </c>
      <c r="C83" s="3"/>
      <c r="D83" s="42">
        <v>120272.4</v>
      </c>
      <c r="E83" s="3"/>
      <c r="F83" s="3"/>
      <c r="G83" s="4"/>
      <c r="H83" s="3"/>
      <c r="I83" s="3"/>
    </row>
    <row r="84" spans="1:9" ht="12.75">
      <c r="A84" s="5"/>
      <c r="B84" s="3" t="s">
        <v>107</v>
      </c>
      <c r="C84" s="3"/>
      <c r="D84" s="3"/>
      <c r="E84" s="3"/>
      <c r="F84" s="3"/>
      <c r="G84" s="4">
        <v>186.9</v>
      </c>
      <c r="H84" s="3"/>
      <c r="I84" s="3"/>
    </row>
    <row r="85" spans="1:9" ht="12.75">
      <c r="A85" s="5"/>
      <c r="B85" s="3" t="s">
        <v>1070</v>
      </c>
      <c r="C85" s="3"/>
      <c r="D85" s="3"/>
      <c r="E85" s="3"/>
      <c r="F85" s="3"/>
      <c r="G85" s="4">
        <v>158.4</v>
      </c>
      <c r="H85" s="3"/>
      <c r="I85" s="3"/>
    </row>
    <row r="86" spans="1:9" ht="12.75">
      <c r="A86" s="5"/>
      <c r="B86" s="3" t="s">
        <v>1085</v>
      </c>
      <c r="C86" s="3"/>
      <c r="D86" s="3"/>
      <c r="E86" s="3"/>
      <c r="F86" s="3"/>
      <c r="G86" s="4">
        <v>1178</v>
      </c>
      <c r="H86" s="3"/>
      <c r="I86" s="3"/>
    </row>
    <row r="87" spans="1:9" ht="12.75">
      <c r="A87" s="5"/>
      <c r="B87" s="3" t="s">
        <v>590</v>
      </c>
      <c r="C87" s="3"/>
      <c r="D87" s="3"/>
      <c r="E87" s="3"/>
      <c r="F87" s="4">
        <v>210</v>
      </c>
      <c r="G87" s="3"/>
      <c r="H87" s="3"/>
      <c r="I87" s="3"/>
    </row>
    <row r="88" spans="1:9" ht="12.75">
      <c r="A88" s="5"/>
      <c r="B88" s="3" t="s">
        <v>1328</v>
      </c>
      <c r="C88" s="4"/>
      <c r="D88" s="3"/>
      <c r="E88" s="4">
        <v>44598.54</v>
      </c>
      <c r="F88" s="4"/>
      <c r="G88" s="4"/>
      <c r="H88" s="4"/>
      <c r="I88" s="3"/>
    </row>
    <row r="89" spans="1:9" ht="12.75">
      <c r="A89" s="5"/>
      <c r="B89" s="3" t="s">
        <v>570</v>
      </c>
      <c r="C89" s="3"/>
      <c r="D89" s="3"/>
      <c r="E89" s="3"/>
      <c r="F89" s="4">
        <v>970</v>
      </c>
      <c r="G89" s="3"/>
      <c r="H89" s="3"/>
      <c r="I89" s="3"/>
    </row>
    <row r="90" spans="1:9" ht="12.75">
      <c r="A90" s="5"/>
      <c r="B90" s="3" t="s">
        <v>872</v>
      </c>
      <c r="C90" s="3"/>
      <c r="D90" s="3"/>
      <c r="E90" s="3"/>
      <c r="F90" s="4">
        <v>300</v>
      </c>
      <c r="G90" s="4"/>
      <c r="H90" s="4"/>
      <c r="I90" s="3"/>
    </row>
    <row r="91" spans="1:9" ht="12.75">
      <c r="A91" s="5"/>
      <c r="B91" s="3" t="s">
        <v>586</v>
      </c>
      <c r="C91" s="3"/>
      <c r="D91" s="3"/>
      <c r="E91" s="3">
        <v>441.57</v>
      </c>
      <c r="F91" s="4"/>
      <c r="G91" s="3"/>
      <c r="H91" s="3"/>
      <c r="I91" s="3"/>
    </row>
    <row r="92" spans="1:9" ht="12.75">
      <c r="A92" s="5"/>
      <c r="B92" s="3" t="s">
        <v>1495</v>
      </c>
      <c r="C92" s="3"/>
      <c r="D92" s="3"/>
      <c r="E92" s="3"/>
      <c r="F92" s="4"/>
      <c r="G92" s="3">
        <v>393.6</v>
      </c>
      <c r="H92" s="3"/>
      <c r="I92" s="3"/>
    </row>
    <row r="93" spans="1:9" ht="12.75">
      <c r="A93" s="5"/>
      <c r="B93" s="3" t="s">
        <v>1599</v>
      </c>
      <c r="C93" s="3"/>
      <c r="D93" s="3"/>
      <c r="E93" s="3"/>
      <c r="F93" s="3"/>
      <c r="G93" s="4">
        <v>597.8</v>
      </c>
      <c r="H93" s="3"/>
      <c r="I93" s="3"/>
    </row>
    <row r="94" spans="1:9" ht="12.75">
      <c r="A94" s="5"/>
      <c r="B94" s="3" t="s">
        <v>1598</v>
      </c>
      <c r="C94" s="3"/>
      <c r="D94" s="3"/>
      <c r="E94" s="3"/>
      <c r="F94" s="3"/>
      <c r="G94" s="4">
        <v>363.56</v>
      </c>
      <c r="H94" s="3"/>
      <c r="I94" s="3"/>
    </row>
    <row r="95" spans="1:9" ht="12.75">
      <c r="A95" s="5"/>
      <c r="B95" s="3" t="s">
        <v>1074</v>
      </c>
      <c r="C95" s="3"/>
      <c r="D95" s="3"/>
      <c r="E95" s="3"/>
      <c r="F95" s="3"/>
      <c r="G95" s="4">
        <v>1348.14</v>
      </c>
      <c r="H95" s="3"/>
      <c r="I95" s="3"/>
    </row>
    <row r="96" spans="1:9" ht="12.75">
      <c r="A96" s="5"/>
      <c r="B96" s="3" t="s">
        <v>495</v>
      </c>
      <c r="C96" s="3"/>
      <c r="D96" s="3"/>
      <c r="E96" s="3"/>
      <c r="F96" s="3"/>
      <c r="G96" s="4">
        <v>466.17</v>
      </c>
      <c r="H96" s="3"/>
      <c r="I96" s="3"/>
    </row>
    <row r="97" spans="1:9" ht="12.75">
      <c r="A97" s="5"/>
      <c r="B97" s="24" t="s">
        <v>112</v>
      </c>
      <c r="C97" s="42">
        <v>1486950.35</v>
      </c>
      <c r="D97" s="3"/>
      <c r="E97" s="3"/>
      <c r="F97" s="3"/>
      <c r="G97" s="4"/>
      <c r="H97" s="3"/>
      <c r="I97" s="3"/>
    </row>
    <row r="98" spans="1:9" ht="12.75">
      <c r="A98" s="5"/>
      <c r="B98" s="3" t="s">
        <v>1087</v>
      </c>
      <c r="C98" s="3"/>
      <c r="D98" s="3"/>
      <c r="E98" s="3"/>
      <c r="F98" s="3"/>
      <c r="G98" s="4">
        <v>2363.27</v>
      </c>
      <c r="H98" s="3"/>
      <c r="I98" s="3"/>
    </row>
    <row r="99" spans="1:9" ht="13.5" customHeight="1">
      <c r="A99" s="5"/>
      <c r="B99" s="3" t="s">
        <v>1583</v>
      </c>
      <c r="C99" s="3"/>
      <c r="D99" s="3"/>
      <c r="E99" s="3"/>
      <c r="F99" s="3"/>
      <c r="G99" s="4">
        <v>466.03</v>
      </c>
      <c r="H99" s="3"/>
      <c r="I99" s="3"/>
    </row>
    <row r="100" spans="1:9" ht="0.75" customHeight="1">
      <c r="A100" s="5"/>
      <c r="B100" s="3" t="s">
        <v>583</v>
      </c>
      <c r="C100" s="3"/>
      <c r="D100" s="3"/>
      <c r="E100" s="3"/>
      <c r="F100" s="4"/>
      <c r="G100" s="3">
        <v>300</v>
      </c>
      <c r="H100" s="3"/>
      <c r="I100" s="3"/>
    </row>
    <row r="101" spans="1:9" ht="12.75">
      <c r="A101" s="5"/>
      <c r="B101" s="3" t="s">
        <v>1593</v>
      </c>
      <c r="C101" s="3"/>
      <c r="D101" s="3"/>
      <c r="E101" s="3"/>
      <c r="F101" s="3"/>
      <c r="G101" s="4">
        <v>499.9</v>
      </c>
      <c r="H101" s="3"/>
      <c r="I101" s="3"/>
    </row>
    <row r="102" spans="1:9" ht="12.75">
      <c r="A102" s="5"/>
      <c r="B102" s="3" t="s">
        <v>1278</v>
      </c>
      <c r="C102" s="3"/>
      <c r="D102" s="3"/>
      <c r="E102" s="3"/>
      <c r="F102" s="3"/>
      <c r="G102" s="4">
        <v>450</v>
      </c>
      <c r="H102" s="3"/>
      <c r="I102" s="3"/>
    </row>
    <row r="103" spans="1:9" ht="12.75">
      <c r="A103" s="5"/>
      <c r="B103" s="3" t="s">
        <v>579</v>
      </c>
      <c r="C103" s="3"/>
      <c r="D103" s="3"/>
      <c r="E103" s="3"/>
      <c r="F103" s="4"/>
      <c r="G103" s="3">
        <v>3099.6</v>
      </c>
      <c r="H103" s="3"/>
      <c r="I103" s="3"/>
    </row>
    <row r="104" spans="1:9" ht="12.75">
      <c r="A104" s="5"/>
      <c r="B104" s="3" t="s">
        <v>1383</v>
      </c>
      <c r="C104" s="3"/>
      <c r="D104" s="3"/>
      <c r="E104" s="3"/>
      <c r="F104" s="3"/>
      <c r="G104" s="4">
        <v>750.78</v>
      </c>
      <c r="H104" s="3"/>
      <c r="I104" s="3"/>
    </row>
    <row r="105" spans="1:9" ht="12.75">
      <c r="A105" s="5"/>
      <c r="B105" s="3" t="s">
        <v>1284</v>
      </c>
      <c r="C105" s="3"/>
      <c r="D105" s="3"/>
      <c r="E105" s="3"/>
      <c r="F105" s="3"/>
      <c r="G105" s="4">
        <v>361.21</v>
      </c>
      <c r="H105" s="3"/>
      <c r="I105" s="3"/>
    </row>
    <row r="106" spans="1:9" ht="12.75">
      <c r="A106" s="5"/>
      <c r="B106" s="3" t="s">
        <v>1374</v>
      </c>
      <c r="C106" s="3"/>
      <c r="D106" s="3"/>
      <c r="E106" s="3"/>
      <c r="F106" s="3"/>
      <c r="G106" s="4">
        <v>622.74</v>
      </c>
      <c r="H106" s="3"/>
      <c r="I106" s="3"/>
    </row>
    <row r="107" spans="1:9" ht="12.75">
      <c r="A107" s="5"/>
      <c r="B107" s="3" t="s">
        <v>1602</v>
      </c>
      <c r="C107" s="3"/>
      <c r="D107" s="3"/>
      <c r="E107" s="3"/>
      <c r="F107" s="3"/>
      <c r="G107" s="4">
        <v>252.83</v>
      </c>
      <c r="H107" s="3"/>
      <c r="I107" s="3"/>
    </row>
    <row r="108" spans="1:9" ht="12.75">
      <c r="A108" s="5"/>
      <c r="B108" s="3" t="s">
        <v>1084</v>
      </c>
      <c r="C108" s="3"/>
      <c r="D108" s="3"/>
      <c r="E108" s="3"/>
      <c r="F108" s="3"/>
      <c r="G108" s="4">
        <v>1774.27</v>
      </c>
      <c r="H108" s="3"/>
      <c r="I108" s="3"/>
    </row>
    <row r="109" spans="1:9" ht="12.75">
      <c r="A109" s="5"/>
      <c r="B109" s="3" t="s">
        <v>1069</v>
      </c>
      <c r="C109" s="3"/>
      <c r="D109" s="3"/>
      <c r="E109" s="3"/>
      <c r="F109" s="3"/>
      <c r="G109" s="4">
        <v>399</v>
      </c>
      <c r="H109" s="3"/>
      <c r="I109" s="3"/>
    </row>
    <row r="110" spans="1:9" ht="12.75">
      <c r="A110" s="5"/>
      <c r="B110" s="3" t="s">
        <v>1089</v>
      </c>
      <c r="C110" s="3"/>
      <c r="D110" s="3"/>
      <c r="E110" s="3"/>
      <c r="F110" s="3"/>
      <c r="G110" s="4">
        <v>825</v>
      </c>
      <c r="H110" s="3"/>
      <c r="I110" s="3"/>
    </row>
    <row r="111" spans="1:9" ht="12.75">
      <c r="A111" s="5"/>
      <c r="B111" s="3" t="s">
        <v>1836</v>
      </c>
      <c r="C111" s="3"/>
      <c r="D111" s="3"/>
      <c r="E111" s="3"/>
      <c r="F111" s="3"/>
      <c r="G111" s="4">
        <v>133.82</v>
      </c>
      <c r="H111" s="3"/>
      <c r="I111" s="3"/>
    </row>
    <row r="112" spans="1:9" ht="12.75">
      <c r="A112" s="5"/>
      <c r="B112" s="3" t="s">
        <v>1063</v>
      </c>
      <c r="C112" s="4"/>
      <c r="D112" s="4">
        <v>2000</v>
      </c>
      <c r="E112" s="4"/>
      <c r="F112" s="4"/>
      <c r="G112" s="4"/>
      <c r="H112" s="4"/>
      <c r="I112" s="3"/>
    </row>
    <row r="113" spans="1:9" ht="12.75">
      <c r="A113" s="5"/>
      <c r="B113" s="3" t="s">
        <v>576</v>
      </c>
      <c r="C113" s="3"/>
      <c r="D113" s="3"/>
      <c r="E113" s="3"/>
      <c r="F113" s="4"/>
      <c r="G113" s="3">
        <v>1033.2</v>
      </c>
      <c r="H113" s="3"/>
      <c r="I113" s="3"/>
    </row>
    <row r="114" spans="1:9" ht="12.75">
      <c r="A114" s="5"/>
      <c r="B114" s="3" t="s">
        <v>575</v>
      </c>
      <c r="C114" s="3"/>
      <c r="D114" s="3"/>
      <c r="E114" s="3"/>
      <c r="F114" s="4"/>
      <c r="G114" s="3">
        <v>565.8</v>
      </c>
      <c r="H114" s="3"/>
      <c r="I114" s="3"/>
    </row>
    <row r="115" spans="1:9" ht="12.75">
      <c r="A115" s="5"/>
      <c r="B115" s="3" t="s">
        <v>281</v>
      </c>
      <c r="C115" s="3"/>
      <c r="D115" s="3"/>
      <c r="E115" s="3"/>
      <c r="F115" s="4"/>
      <c r="G115" s="3">
        <v>2502</v>
      </c>
      <c r="H115" s="3"/>
      <c r="I115" s="3"/>
    </row>
    <row r="116" spans="1:9" ht="12.75">
      <c r="A116" s="5"/>
      <c r="B116" s="3" t="s">
        <v>1595</v>
      </c>
      <c r="C116" s="3"/>
      <c r="D116" s="3"/>
      <c r="E116" s="3"/>
      <c r="F116" s="3"/>
      <c r="G116" s="4">
        <v>411.14</v>
      </c>
      <c r="H116" s="3"/>
      <c r="I116" s="3"/>
    </row>
    <row r="117" spans="1:9" ht="12.75">
      <c r="A117" s="5"/>
      <c r="B117" s="3" t="s">
        <v>1596</v>
      </c>
      <c r="C117" s="3"/>
      <c r="D117" s="3"/>
      <c r="E117" s="3"/>
      <c r="F117" s="3"/>
      <c r="G117" s="4">
        <v>656.36</v>
      </c>
      <c r="H117" s="3"/>
      <c r="I117" s="3"/>
    </row>
    <row r="118" spans="1:9" ht="12.75">
      <c r="A118" s="5"/>
      <c r="B118" s="3" t="s">
        <v>1379</v>
      </c>
      <c r="C118" s="3"/>
      <c r="D118" s="3"/>
      <c r="E118" s="3"/>
      <c r="F118" s="3"/>
      <c r="G118" s="4">
        <v>972.34</v>
      </c>
      <c r="H118" s="3"/>
      <c r="I118" s="3"/>
    </row>
    <row r="119" spans="1:9" ht="12.75">
      <c r="A119" s="5"/>
      <c r="B119" s="3" t="s">
        <v>467</v>
      </c>
      <c r="C119" s="3"/>
      <c r="D119" s="3"/>
      <c r="E119" s="3"/>
      <c r="F119" s="3"/>
      <c r="G119" s="4">
        <v>299.9</v>
      </c>
      <c r="H119" s="3"/>
      <c r="I119" s="3"/>
    </row>
    <row r="120" spans="1:9" ht="12.75">
      <c r="A120" s="5"/>
      <c r="B120" s="3" t="s">
        <v>1279</v>
      </c>
      <c r="C120" s="3"/>
      <c r="D120" s="3"/>
      <c r="E120" s="3"/>
      <c r="F120" s="3"/>
      <c r="G120" s="4">
        <v>275.72</v>
      </c>
      <c r="H120" s="3"/>
      <c r="I120" s="3"/>
    </row>
    <row r="121" spans="1:9" ht="12.75">
      <c r="A121" s="5"/>
      <c r="B121" s="3" t="s">
        <v>1280</v>
      </c>
      <c r="C121" s="3"/>
      <c r="D121" s="3"/>
      <c r="E121" s="3"/>
      <c r="F121" s="3"/>
      <c r="G121" s="4">
        <v>347.7</v>
      </c>
      <c r="H121" s="3"/>
      <c r="I121" s="3"/>
    </row>
    <row r="122" spans="1:9" ht="12.75">
      <c r="A122" s="5"/>
      <c r="B122" s="3" t="s">
        <v>465</v>
      </c>
      <c r="C122" s="3"/>
      <c r="D122" s="3"/>
      <c r="E122" s="3"/>
      <c r="F122" s="3"/>
      <c r="G122" s="4">
        <v>824.1</v>
      </c>
      <c r="H122" s="3"/>
      <c r="I122" s="3"/>
    </row>
    <row r="123" spans="1:9" ht="12.75">
      <c r="A123" s="5"/>
      <c r="B123" s="3" t="s">
        <v>943</v>
      </c>
      <c r="C123" s="3"/>
      <c r="D123" s="3"/>
      <c r="E123" s="3"/>
      <c r="F123" s="3"/>
      <c r="G123" s="4">
        <v>101.81</v>
      </c>
      <c r="H123" s="3"/>
      <c r="I123" s="3"/>
    </row>
    <row r="124" spans="1:9" ht="12.75">
      <c r="A124" s="5"/>
      <c r="B124" s="3" t="s">
        <v>572</v>
      </c>
      <c r="C124" s="3"/>
      <c r="D124" s="3"/>
      <c r="E124" s="3"/>
      <c r="F124" s="4"/>
      <c r="G124" s="3">
        <v>541.2</v>
      </c>
      <c r="H124" s="3"/>
      <c r="I124" s="3"/>
    </row>
    <row r="125" spans="1:9" ht="12.75">
      <c r="A125" s="5"/>
      <c r="B125" s="3" t="s">
        <v>573</v>
      </c>
      <c r="C125" s="3"/>
      <c r="D125" s="3"/>
      <c r="E125" s="3"/>
      <c r="F125" s="4"/>
      <c r="G125" s="3">
        <v>442.8</v>
      </c>
      <c r="H125" s="3"/>
      <c r="I125" s="3"/>
    </row>
    <row r="126" spans="1:9" ht="12.75">
      <c r="A126" s="5"/>
      <c r="B126" s="3" t="s">
        <v>1770</v>
      </c>
      <c r="C126" s="4"/>
      <c r="D126" s="4"/>
      <c r="E126" s="4"/>
      <c r="F126" s="4"/>
      <c r="G126" s="4">
        <v>325</v>
      </c>
      <c r="H126" s="4"/>
      <c r="I126" s="3"/>
    </row>
    <row r="127" spans="1:9" ht="12.75">
      <c r="A127" s="5"/>
      <c r="B127" s="3" t="s">
        <v>1377</v>
      </c>
      <c r="C127" s="4"/>
      <c r="D127" s="4"/>
      <c r="E127" s="4"/>
      <c r="F127" s="4"/>
      <c r="G127" s="4">
        <v>700</v>
      </c>
      <c r="H127" s="4"/>
      <c r="I127" s="3"/>
    </row>
    <row r="128" spans="1:9" ht="12.75">
      <c r="A128" s="5"/>
      <c r="B128" s="3" t="s">
        <v>1377</v>
      </c>
      <c r="C128" s="3"/>
      <c r="D128" s="3"/>
      <c r="E128" s="3"/>
      <c r="F128" s="3"/>
      <c r="G128" s="4">
        <v>561.2</v>
      </c>
      <c r="H128" s="3"/>
      <c r="I128" s="3"/>
    </row>
    <row r="129" spans="1:9" ht="12.75">
      <c r="A129" s="5"/>
      <c r="B129" s="3" t="s">
        <v>1769</v>
      </c>
      <c r="C129" s="4"/>
      <c r="D129" s="4"/>
      <c r="E129" s="4"/>
      <c r="F129" s="4"/>
      <c r="G129" s="4">
        <v>700</v>
      </c>
      <c r="H129" s="4"/>
      <c r="I129" s="3"/>
    </row>
    <row r="130" spans="1:9" ht="12.75">
      <c r="A130" s="5"/>
      <c r="B130" s="3" t="s">
        <v>571</v>
      </c>
      <c r="C130" s="3"/>
      <c r="D130" s="3"/>
      <c r="E130" s="3"/>
      <c r="F130" s="4"/>
      <c r="G130" s="3">
        <v>270.6</v>
      </c>
      <c r="H130" s="3"/>
      <c r="I130" s="3"/>
    </row>
    <row r="131" spans="1:9" ht="12.75">
      <c r="A131" s="5"/>
      <c r="B131" s="3" t="s">
        <v>110</v>
      </c>
      <c r="C131" s="3"/>
      <c r="D131" s="3"/>
      <c r="E131" s="3"/>
      <c r="F131" s="3"/>
      <c r="G131" s="4">
        <v>130.05</v>
      </c>
      <c r="H131" s="3"/>
      <c r="I131" s="3"/>
    </row>
    <row r="132" spans="1:9" ht="12.75">
      <c r="A132" s="5"/>
      <c r="B132" s="3" t="s">
        <v>111</v>
      </c>
      <c r="C132" s="3"/>
      <c r="D132" s="3"/>
      <c r="E132" s="3"/>
      <c r="F132" s="3"/>
      <c r="G132" s="4">
        <v>130.05</v>
      </c>
      <c r="H132" s="3"/>
      <c r="I132" s="3"/>
    </row>
    <row r="133" spans="1:9" ht="12.75">
      <c r="A133" s="5"/>
      <c r="B133" s="3" t="s">
        <v>1075</v>
      </c>
      <c r="C133" s="3"/>
      <c r="D133" s="3"/>
      <c r="E133" s="3"/>
      <c r="F133" s="3"/>
      <c r="G133" s="4">
        <v>350.14</v>
      </c>
      <c r="H133" s="3"/>
      <c r="I133" s="3"/>
    </row>
    <row r="134" spans="1:9" ht="12.75">
      <c r="A134" s="5"/>
      <c r="B134" s="3" t="s">
        <v>1597</v>
      </c>
      <c r="C134" s="3"/>
      <c r="D134" s="3"/>
      <c r="E134" s="3"/>
      <c r="F134" s="3"/>
      <c r="G134" s="4">
        <v>240.34</v>
      </c>
      <c r="H134" s="3"/>
      <c r="I134" s="3"/>
    </row>
    <row r="135" spans="1:9" ht="12.75">
      <c r="A135" s="5"/>
      <c r="B135" s="3" t="s">
        <v>1281</v>
      </c>
      <c r="C135" s="3"/>
      <c r="D135" s="3"/>
      <c r="E135" s="3"/>
      <c r="F135" s="3"/>
      <c r="G135" s="4">
        <v>170.8</v>
      </c>
      <c r="H135" s="3"/>
      <c r="I135" s="3"/>
    </row>
    <row r="136" spans="1:9" ht="12.75">
      <c r="A136" s="5"/>
      <c r="B136" s="3" t="s">
        <v>1768</v>
      </c>
      <c r="C136" s="3"/>
      <c r="D136" s="3"/>
      <c r="E136" s="3"/>
      <c r="F136" s="3"/>
      <c r="G136" s="4">
        <v>547.17</v>
      </c>
      <c r="H136" s="3"/>
      <c r="I136" s="3"/>
    </row>
    <row r="137" spans="1:9" ht="12.75">
      <c r="A137" s="5"/>
      <c r="B137" s="3" t="s">
        <v>1376</v>
      </c>
      <c r="C137" s="3"/>
      <c r="D137" s="3"/>
      <c r="E137" s="3"/>
      <c r="F137" s="3"/>
      <c r="G137" s="4">
        <v>207.4</v>
      </c>
      <c r="H137" s="3"/>
      <c r="I137" s="3"/>
    </row>
    <row r="138" spans="1:9" ht="12.75">
      <c r="A138" s="5"/>
      <c r="B138" s="3" t="s">
        <v>1072</v>
      </c>
      <c r="C138" s="3"/>
      <c r="D138" s="3"/>
      <c r="E138" s="3"/>
      <c r="F138" s="3"/>
      <c r="G138" s="4">
        <v>408.1</v>
      </c>
      <c r="H138" s="3"/>
      <c r="I138" s="3"/>
    </row>
    <row r="139" spans="1:9" ht="12.75">
      <c r="A139" s="5"/>
      <c r="B139" s="3" t="s">
        <v>1073</v>
      </c>
      <c r="C139" s="3"/>
      <c r="D139" s="3"/>
      <c r="E139" s="3"/>
      <c r="F139" s="3"/>
      <c r="G139" s="4">
        <v>408.1</v>
      </c>
      <c r="H139" s="3"/>
      <c r="I139" s="3"/>
    </row>
    <row r="140" spans="1:9" ht="12.75">
      <c r="A140" s="5"/>
      <c r="B140" s="3" t="s">
        <v>1068</v>
      </c>
      <c r="C140" s="3"/>
      <c r="D140" s="3"/>
      <c r="E140" s="3"/>
      <c r="F140" s="4">
        <v>730.78</v>
      </c>
      <c r="G140" s="3"/>
      <c r="H140" s="3"/>
      <c r="I140" s="3"/>
    </row>
    <row r="141" spans="1:9" ht="12.75">
      <c r="A141" s="5"/>
      <c r="B141" s="3" t="s">
        <v>585</v>
      </c>
      <c r="C141" s="3"/>
      <c r="D141" s="3"/>
      <c r="E141" s="3">
        <v>1340.7</v>
      </c>
      <c r="F141" s="4"/>
      <c r="G141" s="3"/>
      <c r="H141" s="3"/>
      <c r="I141" s="3"/>
    </row>
    <row r="142" spans="1:9" ht="12.75">
      <c r="A142" s="5"/>
      <c r="B142" s="3" t="s">
        <v>1077</v>
      </c>
      <c r="C142" s="3"/>
      <c r="D142" s="3"/>
      <c r="E142" s="3"/>
      <c r="F142" s="3"/>
      <c r="G142" s="4">
        <v>1000.4</v>
      </c>
      <c r="H142" s="3"/>
      <c r="I142" s="3"/>
    </row>
    <row r="143" spans="1:9" ht="12.75">
      <c r="A143" s="5"/>
      <c r="B143" s="3" t="s">
        <v>581</v>
      </c>
      <c r="C143" s="3"/>
      <c r="D143" s="3"/>
      <c r="E143" s="3"/>
      <c r="F143" s="4"/>
      <c r="G143" s="3">
        <v>4500</v>
      </c>
      <c r="H143" s="3"/>
      <c r="I143" s="3"/>
    </row>
    <row r="144" spans="1:9" ht="12.75">
      <c r="A144" s="5"/>
      <c r="B144" s="3" t="s">
        <v>1380</v>
      </c>
      <c r="C144" s="3"/>
      <c r="D144" s="3"/>
      <c r="E144" s="3"/>
      <c r="F144" s="4">
        <v>389</v>
      </c>
      <c r="G144" s="4"/>
      <c r="H144" s="4"/>
      <c r="I144" s="3"/>
    </row>
    <row r="145" spans="1:9" ht="12.75">
      <c r="A145" s="5"/>
      <c r="B145" s="3" t="s">
        <v>1590</v>
      </c>
      <c r="C145" s="3"/>
      <c r="D145" s="3"/>
      <c r="E145" s="3"/>
      <c r="F145" s="3"/>
      <c r="G145" s="4">
        <v>189.9</v>
      </c>
      <c r="H145" s="3"/>
      <c r="I145" s="3"/>
    </row>
    <row r="146" spans="1:9" ht="12.75">
      <c r="A146" s="5"/>
      <c r="B146" s="3" t="s">
        <v>1766</v>
      </c>
      <c r="C146" s="3"/>
      <c r="D146" s="3"/>
      <c r="E146" s="3"/>
      <c r="F146" s="3"/>
      <c r="G146" s="4">
        <v>523.38</v>
      </c>
      <c r="H146" s="3"/>
      <c r="I146" s="3"/>
    </row>
    <row r="147" spans="1:9" ht="12.75">
      <c r="A147" s="5"/>
      <c r="B147" s="3" t="s">
        <v>1066</v>
      </c>
      <c r="C147" s="3"/>
      <c r="D147" s="3"/>
      <c r="E147" s="3"/>
      <c r="F147" s="4">
        <v>215</v>
      </c>
      <c r="G147" s="3"/>
      <c r="H147" s="3"/>
      <c r="I147" s="3"/>
    </row>
    <row r="148" spans="1:9" ht="12.75">
      <c r="A148" s="5"/>
      <c r="B148" s="3" t="s">
        <v>578</v>
      </c>
      <c r="C148" s="3"/>
      <c r="D148" s="3"/>
      <c r="E148" s="3"/>
      <c r="F148" s="4"/>
      <c r="G148" s="3">
        <v>996.3</v>
      </c>
      <c r="H148" s="3"/>
      <c r="I148" s="3"/>
    </row>
    <row r="149" spans="1:9" ht="12.75">
      <c r="A149" s="5"/>
      <c r="B149" s="3" t="s">
        <v>775</v>
      </c>
      <c r="C149" s="3"/>
      <c r="D149" s="3"/>
      <c r="E149" s="3"/>
      <c r="F149" s="4"/>
      <c r="G149" s="3">
        <v>461.25</v>
      </c>
      <c r="H149" s="3"/>
      <c r="I149" s="3"/>
    </row>
    <row r="150" spans="1:9" ht="12.75">
      <c r="A150" s="5"/>
      <c r="B150" s="3" t="s">
        <v>567</v>
      </c>
      <c r="C150" s="3"/>
      <c r="D150" s="3"/>
      <c r="E150" s="3"/>
      <c r="F150" s="4"/>
      <c r="G150" s="3">
        <v>206.64</v>
      </c>
      <c r="H150" s="3"/>
      <c r="I150" s="3"/>
    </row>
    <row r="151" spans="1:9" ht="12.75">
      <c r="A151" s="5"/>
      <c r="B151" s="3" t="s">
        <v>1036</v>
      </c>
      <c r="C151" s="3"/>
      <c r="D151" s="3"/>
      <c r="E151" s="3"/>
      <c r="F151" s="4">
        <v>2560.78</v>
      </c>
      <c r="G151" s="3"/>
      <c r="H151" s="3"/>
      <c r="I151" s="3"/>
    </row>
    <row r="152" spans="1:9" ht="12.75">
      <c r="A152" s="5"/>
      <c r="B152" s="3" t="s">
        <v>1584</v>
      </c>
      <c r="C152" s="3"/>
      <c r="D152" s="3"/>
      <c r="E152" s="3"/>
      <c r="F152" s="3"/>
      <c r="G152" s="4">
        <v>299.9</v>
      </c>
      <c r="H152" s="3"/>
      <c r="I152" s="3"/>
    </row>
    <row r="153" spans="1:9" ht="12.75">
      <c r="A153" s="5"/>
      <c r="B153" s="3" t="s">
        <v>328</v>
      </c>
      <c r="C153" s="3"/>
      <c r="D153" s="3"/>
      <c r="E153" s="3">
        <v>4354.2</v>
      </c>
      <c r="F153" s="3"/>
      <c r="G153" s="4"/>
      <c r="H153" s="3"/>
      <c r="I153" s="3"/>
    </row>
    <row r="154" spans="1:9" ht="12.75">
      <c r="A154" s="5"/>
      <c r="B154" s="3" t="s">
        <v>1600</v>
      </c>
      <c r="C154" s="3"/>
      <c r="D154" s="3"/>
      <c r="E154" s="3">
        <v>1860</v>
      </c>
      <c r="F154" s="3"/>
      <c r="G154" s="4"/>
      <c r="H154" s="3"/>
      <c r="I154" s="3"/>
    </row>
    <row r="155" spans="1:9" ht="12.75">
      <c r="A155" s="5"/>
      <c r="B155" s="3" t="s">
        <v>589</v>
      </c>
      <c r="C155" s="3"/>
      <c r="D155" s="3"/>
      <c r="E155" s="3"/>
      <c r="F155" s="4"/>
      <c r="G155" s="3">
        <v>680</v>
      </c>
      <c r="H155" s="3"/>
      <c r="I155" s="3"/>
    </row>
    <row r="156" spans="1:9" ht="12.75">
      <c r="A156" s="5"/>
      <c r="B156" s="3" t="s">
        <v>1589</v>
      </c>
      <c r="C156" s="3"/>
      <c r="D156" s="3"/>
      <c r="E156" s="3"/>
      <c r="F156" s="3"/>
      <c r="G156" s="4">
        <v>1199.9</v>
      </c>
      <c r="H156" s="3"/>
      <c r="I156" s="3"/>
    </row>
    <row r="157" spans="1:9" ht="12.75">
      <c r="A157" s="5"/>
      <c r="B157" s="3" t="s">
        <v>1512</v>
      </c>
      <c r="C157" s="3"/>
      <c r="D157" s="3"/>
      <c r="E157" s="4">
        <v>5495.82</v>
      </c>
      <c r="F157" s="3"/>
      <c r="G157" s="4"/>
      <c r="H157" s="4"/>
      <c r="I157" s="3"/>
    </row>
    <row r="158" spans="1:9" ht="12.75">
      <c r="A158" s="5"/>
      <c r="B158" s="3" t="s">
        <v>304</v>
      </c>
      <c r="C158" s="3"/>
      <c r="D158" s="3"/>
      <c r="E158" s="4"/>
      <c r="F158" s="3">
        <v>5358</v>
      </c>
      <c r="G158" s="4"/>
      <c r="H158" s="4"/>
      <c r="I158" s="3"/>
    </row>
    <row r="159" spans="1:9" ht="12.75">
      <c r="A159" s="5"/>
      <c r="B159" s="3" t="s">
        <v>568</v>
      </c>
      <c r="C159" s="3"/>
      <c r="D159" s="3"/>
      <c r="E159" s="3"/>
      <c r="F159" s="4">
        <v>1199</v>
      </c>
      <c r="G159" s="3"/>
      <c r="H159" s="3"/>
      <c r="I159" s="3"/>
    </row>
    <row r="160" spans="1:9" ht="12.75">
      <c r="A160" s="5"/>
      <c r="B160" s="3" t="s">
        <v>1076</v>
      </c>
      <c r="C160" s="3"/>
      <c r="D160" s="3"/>
      <c r="E160" s="3"/>
      <c r="F160" s="3"/>
      <c r="G160" s="4">
        <v>517.28</v>
      </c>
      <c r="H160" s="3"/>
      <c r="I160" s="3"/>
    </row>
    <row r="161" spans="1:9" s="8" customFormat="1" ht="17.25" customHeight="1">
      <c r="A161" s="6"/>
      <c r="B161" s="7" t="s">
        <v>811</v>
      </c>
      <c r="C161" s="7">
        <f>SUM(C4:C160)</f>
        <v>1794754.37</v>
      </c>
      <c r="D161" s="7">
        <f aca="true" t="shared" si="0" ref="D161:I161">SUM(D4:D160)</f>
        <v>1236556.15</v>
      </c>
      <c r="E161" s="7">
        <f t="shared" si="0"/>
        <v>88806.4</v>
      </c>
      <c r="F161" s="7">
        <f t="shared" si="0"/>
        <v>23137.47</v>
      </c>
      <c r="G161" s="7">
        <f t="shared" si="0"/>
        <v>72405.45999999998</v>
      </c>
      <c r="H161" s="7">
        <f t="shared" si="0"/>
        <v>23522.27</v>
      </c>
      <c r="I161" s="7">
        <f t="shared" si="0"/>
        <v>4452.91</v>
      </c>
    </row>
    <row r="162" spans="2:8" ht="12.75">
      <c r="B162" s="1"/>
      <c r="C162" s="1"/>
      <c r="D162" s="1"/>
      <c r="E162" s="1"/>
      <c r="F162" s="1"/>
      <c r="G162" s="1"/>
      <c r="H162" s="1"/>
    </row>
    <row r="163" spans="2:8" ht="12.75">
      <c r="B163" s="1"/>
      <c r="C163" s="1"/>
      <c r="D163" s="1"/>
      <c r="E163" s="1"/>
      <c r="F163" s="1"/>
      <c r="G163" s="1"/>
      <c r="H163" s="1"/>
    </row>
  </sheetData>
  <sheetProtection/>
  <printOptions/>
  <pageMargins left="0.3937007874015748" right="0.3937007874015748" top="0.3937007874015748" bottom="0.3937007874015748" header="0.5118110236220472" footer="0.5118110236220472"/>
  <pageSetup fitToHeight="3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0"/>
  <sheetViews>
    <sheetView zoomScalePageLayoutView="0" workbookViewId="0" topLeftCell="A1">
      <pane xSplit="1" ySplit="3" topLeftCell="B5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75" sqref="B75"/>
    </sheetView>
  </sheetViews>
  <sheetFormatPr defaultColWidth="10.00390625" defaultRowHeight="12.75"/>
  <cols>
    <col min="1" max="1" width="13.421875" style="2" customWidth="1"/>
    <col min="2" max="2" width="41.00390625" style="28" customWidth="1"/>
    <col min="3" max="3" width="10.57421875" style="2" bestFit="1" customWidth="1"/>
    <col min="4" max="4" width="9.57421875" style="2" customWidth="1"/>
    <col min="5" max="5" width="17.00390625" style="2" bestFit="1" customWidth="1"/>
    <col min="6" max="6" width="18.28125" style="2" bestFit="1" customWidth="1"/>
    <col min="7" max="7" width="17.421875" style="2" bestFit="1" customWidth="1"/>
    <col min="8" max="8" width="12.140625" style="2" bestFit="1" customWidth="1"/>
    <col min="9" max="16384" width="10.00390625" style="2" customWidth="1"/>
  </cols>
  <sheetData>
    <row r="1" ht="12.75">
      <c r="B1" s="28" t="s">
        <v>791</v>
      </c>
    </row>
    <row r="3" spans="1:9" s="10" customFormat="1" ht="11.25">
      <c r="A3" s="9" t="s">
        <v>792</v>
      </c>
      <c r="B3" s="29" t="s">
        <v>793</v>
      </c>
      <c r="C3" s="9" t="s">
        <v>794</v>
      </c>
      <c r="D3" s="9" t="s">
        <v>815</v>
      </c>
      <c r="E3" s="9" t="s">
        <v>1090</v>
      </c>
      <c r="F3" s="9" t="s">
        <v>1091</v>
      </c>
      <c r="G3" s="9" t="s">
        <v>964</v>
      </c>
      <c r="H3" s="9" t="s">
        <v>795</v>
      </c>
      <c r="I3" s="9" t="s">
        <v>1147</v>
      </c>
    </row>
    <row r="4" spans="1:9" ht="12.75">
      <c r="A4" s="5" t="s">
        <v>19</v>
      </c>
      <c r="B4" s="30" t="s">
        <v>1107</v>
      </c>
      <c r="C4" s="3"/>
      <c r="D4" s="3"/>
      <c r="E4" s="4">
        <v>890</v>
      </c>
      <c r="F4" s="3"/>
      <c r="G4" s="4"/>
      <c r="H4" s="4"/>
      <c r="I4" s="3"/>
    </row>
    <row r="5" spans="1:9" ht="12.75">
      <c r="A5" s="5"/>
      <c r="B5" s="30" t="s">
        <v>596</v>
      </c>
      <c r="C5" s="3"/>
      <c r="D5" s="3"/>
      <c r="E5" s="3">
        <v>1400</v>
      </c>
      <c r="F5" s="3"/>
      <c r="G5" s="4"/>
      <c r="H5" s="3"/>
      <c r="I5" s="3"/>
    </row>
    <row r="6" spans="1:9" ht="12.75">
      <c r="A6" s="5"/>
      <c r="B6" s="30" t="s">
        <v>597</v>
      </c>
      <c r="C6" s="3"/>
      <c r="D6" s="3"/>
      <c r="E6" s="3">
        <v>4200</v>
      </c>
      <c r="F6" s="3"/>
      <c r="G6" s="4"/>
      <c r="H6" s="3"/>
      <c r="I6" s="3"/>
    </row>
    <row r="7" spans="1:9" ht="12.75">
      <c r="A7" s="5"/>
      <c r="B7" s="30" t="s">
        <v>591</v>
      </c>
      <c r="C7" s="4"/>
      <c r="D7" s="4"/>
      <c r="E7" s="4"/>
      <c r="F7" s="4"/>
      <c r="G7" s="4">
        <v>460</v>
      </c>
      <c r="H7" s="4"/>
      <c r="I7" s="3"/>
    </row>
    <row r="8" spans="1:9" ht="12.75">
      <c r="A8" s="5"/>
      <c r="B8" s="30" t="s">
        <v>752</v>
      </c>
      <c r="C8" s="3"/>
      <c r="D8" s="3"/>
      <c r="E8" s="3"/>
      <c r="F8" s="3"/>
      <c r="G8" s="4">
        <v>599.9</v>
      </c>
      <c r="H8" s="3"/>
      <c r="I8" s="3"/>
    </row>
    <row r="9" spans="1:9" ht="12.75">
      <c r="A9" s="5"/>
      <c r="B9" s="30" t="s">
        <v>1368</v>
      </c>
      <c r="C9" s="4"/>
      <c r="D9" s="4">
        <v>7251.82</v>
      </c>
      <c r="E9" s="4"/>
      <c r="F9" s="4"/>
      <c r="G9" s="4"/>
      <c r="H9" s="4"/>
      <c r="I9" s="3"/>
    </row>
    <row r="10" spans="1:9" ht="12.75">
      <c r="A10" s="5"/>
      <c r="B10" s="30" t="s">
        <v>1093</v>
      </c>
      <c r="C10" s="4">
        <f>1210509.84+200812.86</f>
        <v>1411322.7000000002</v>
      </c>
      <c r="D10" s="4"/>
      <c r="E10" s="4"/>
      <c r="F10" s="4"/>
      <c r="G10" s="4"/>
      <c r="H10" s="4"/>
      <c r="I10" s="3"/>
    </row>
    <row r="11" spans="1:9" ht="12.75">
      <c r="A11" s="5"/>
      <c r="B11" s="30" t="s">
        <v>136</v>
      </c>
      <c r="C11" s="3"/>
      <c r="D11" s="3"/>
      <c r="E11" s="3">
        <v>157.09</v>
      </c>
      <c r="F11" s="3"/>
      <c r="G11" s="4"/>
      <c r="H11" s="3"/>
      <c r="I11" s="3"/>
    </row>
    <row r="12" spans="1:9" ht="12.75">
      <c r="A12" s="5"/>
      <c r="B12" s="30" t="s">
        <v>1288</v>
      </c>
      <c r="C12" s="3"/>
      <c r="D12" s="3"/>
      <c r="E12" s="4">
        <v>1230</v>
      </c>
      <c r="F12" s="3"/>
      <c r="G12" s="3"/>
      <c r="H12" s="3"/>
      <c r="I12" s="3"/>
    </row>
    <row r="13" spans="1:9" ht="12.75">
      <c r="A13" s="5"/>
      <c r="B13" s="30" t="s">
        <v>753</v>
      </c>
      <c r="C13" s="3"/>
      <c r="D13" s="3"/>
      <c r="E13" s="3"/>
      <c r="F13" s="3"/>
      <c r="G13" s="4">
        <v>139.9</v>
      </c>
      <c r="H13" s="3"/>
      <c r="I13" s="3"/>
    </row>
    <row r="14" spans="1:9" ht="12.75">
      <c r="A14" s="5"/>
      <c r="B14" s="30" t="s">
        <v>1144</v>
      </c>
      <c r="C14" s="4"/>
      <c r="D14" s="4"/>
      <c r="E14" s="4"/>
      <c r="F14" s="4"/>
      <c r="G14" s="3">
        <v>156.16</v>
      </c>
      <c r="H14" s="4"/>
      <c r="I14" s="3"/>
    </row>
    <row r="15" spans="1:9" ht="12.75">
      <c r="A15" s="5"/>
      <c r="B15" s="30" t="s">
        <v>1124</v>
      </c>
      <c r="C15" s="3"/>
      <c r="D15" s="3"/>
      <c r="E15" s="3">
        <v>2251.55</v>
      </c>
      <c r="F15" s="3"/>
      <c r="G15" s="3"/>
      <c r="H15" s="3"/>
      <c r="I15" s="3"/>
    </row>
    <row r="16" spans="1:9" ht="12.75">
      <c r="A16" s="5" t="s">
        <v>140</v>
      </c>
      <c r="B16" s="30" t="s">
        <v>1092</v>
      </c>
      <c r="C16" s="4">
        <v>32086.5</v>
      </c>
      <c r="D16" s="4"/>
      <c r="E16" s="4"/>
      <c r="F16" s="4"/>
      <c r="G16" s="4"/>
      <c r="H16" s="4"/>
      <c r="I16" s="3"/>
    </row>
    <row r="17" spans="1:9" ht="12.75">
      <c r="A17" s="5"/>
      <c r="B17" s="30" t="s">
        <v>1747</v>
      </c>
      <c r="C17" s="4"/>
      <c r="D17" s="4"/>
      <c r="E17" s="4"/>
      <c r="F17" s="4"/>
      <c r="G17" s="4">
        <v>249.49</v>
      </c>
      <c r="H17" s="4"/>
      <c r="I17" s="3"/>
    </row>
    <row r="18" spans="1:9" ht="12.75">
      <c r="A18" s="5"/>
      <c r="B18" s="30" t="s">
        <v>1083</v>
      </c>
      <c r="C18" s="3"/>
      <c r="D18" s="3"/>
      <c r="E18" s="3"/>
      <c r="F18" s="3"/>
      <c r="G18" s="3">
        <v>12000</v>
      </c>
      <c r="H18" s="3"/>
      <c r="I18" s="3"/>
    </row>
    <row r="19" spans="1:9" ht="12.75">
      <c r="A19" s="5"/>
      <c r="B19" s="30" t="s">
        <v>352</v>
      </c>
      <c r="C19" s="3"/>
      <c r="D19" s="3"/>
      <c r="E19" s="3"/>
      <c r="F19" s="3">
        <v>655.59</v>
      </c>
      <c r="G19" s="4"/>
      <c r="H19" s="3"/>
      <c r="I19" s="3"/>
    </row>
    <row r="20" spans="1:9" ht="12.75">
      <c r="A20" s="5"/>
      <c r="B20" s="30" t="s">
        <v>1420</v>
      </c>
      <c r="C20" s="4"/>
      <c r="D20" s="4"/>
      <c r="E20" s="4"/>
      <c r="F20" s="4">
        <v>1377</v>
      </c>
      <c r="G20" s="4"/>
      <c r="H20" s="4"/>
      <c r="I20" s="3"/>
    </row>
    <row r="21" spans="1:9" ht="12.75">
      <c r="A21" s="5"/>
      <c r="B21" s="30" t="s">
        <v>141</v>
      </c>
      <c r="C21" s="3"/>
      <c r="D21" s="3"/>
      <c r="E21" s="3"/>
      <c r="F21" s="3">
        <v>199</v>
      </c>
      <c r="G21" s="4"/>
      <c r="H21" s="3"/>
      <c r="I21" s="3"/>
    </row>
    <row r="22" spans="1:9" ht="12.75">
      <c r="A22" s="5"/>
      <c r="B22" s="30" t="s">
        <v>1116</v>
      </c>
      <c r="C22" s="4"/>
      <c r="D22" s="4"/>
      <c r="E22" s="3"/>
      <c r="F22" s="3"/>
      <c r="G22" s="4">
        <v>298.9</v>
      </c>
      <c r="H22" s="4"/>
      <c r="I22" s="3"/>
    </row>
    <row r="23" spans="1:9" ht="12.75">
      <c r="A23" s="5"/>
      <c r="B23" s="30" t="s">
        <v>1126</v>
      </c>
      <c r="C23" s="3"/>
      <c r="D23" s="3"/>
      <c r="E23" s="3"/>
      <c r="F23" s="3"/>
      <c r="G23" s="4">
        <v>255</v>
      </c>
      <c r="H23" s="3"/>
      <c r="I23" s="3"/>
    </row>
    <row r="24" spans="1:9" ht="12.75">
      <c r="A24" s="5"/>
      <c r="B24" s="30" t="s">
        <v>1114</v>
      </c>
      <c r="C24" s="4"/>
      <c r="D24" s="4"/>
      <c r="E24" s="3"/>
      <c r="F24" s="3"/>
      <c r="G24" s="4">
        <v>121.39</v>
      </c>
      <c r="H24" s="4"/>
      <c r="I24" s="3"/>
    </row>
    <row r="25" spans="1:9" ht="12.75">
      <c r="A25" s="5"/>
      <c r="B25" s="30" t="s">
        <v>310</v>
      </c>
      <c r="C25" s="4"/>
      <c r="D25" s="3"/>
      <c r="E25" s="4"/>
      <c r="F25" s="4"/>
      <c r="G25" s="4">
        <v>121.77</v>
      </c>
      <c r="H25" s="4"/>
      <c r="I25" s="3"/>
    </row>
    <row r="26" spans="1:9" ht="12.75">
      <c r="A26" s="5"/>
      <c r="B26" s="30" t="s">
        <v>1055</v>
      </c>
      <c r="C26" s="4"/>
      <c r="D26" s="4"/>
      <c r="E26" s="3"/>
      <c r="F26" s="3"/>
      <c r="G26" s="4">
        <v>325.74</v>
      </c>
      <c r="H26" s="4"/>
      <c r="I26" s="3"/>
    </row>
    <row r="27" spans="1:9" ht="12.75">
      <c r="A27" s="5"/>
      <c r="B27" s="30" t="s">
        <v>1113</v>
      </c>
      <c r="C27" s="4"/>
      <c r="D27" s="4"/>
      <c r="E27" s="3"/>
      <c r="F27" s="3"/>
      <c r="G27" s="4">
        <v>329.4</v>
      </c>
      <c r="H27" s="4"/>
      <c r="I27" s="3"/>
    </row>
    <row r="28" spans="1:9" ht="12.75">
      <c r="A28" s="5"/>
      <c r="B28" s="30" t="s">
        <v>1603</v>
      </c>
      <c r="C28" s="3"/>
      <c r="D28" s="3"/>
      <c r="E28" s="3"/>
      <c r="F28" s="3"/>
      <c r="G28" s="4">
        <v>295.42</v>
      </c>
      <c r="H28" s="3"/>
      <c r="I28" s="3"/>
    </row>
    <row r="29" spans="1:9" ht="12.75">
      <c r="A29" s="5"/>
      <c r="B29" s="30" t="s">
        <v>1750</v>
      </c>
      <c r="C29" s="4"/>
      <c r="D29" s="4"/>
      <c r="E29" s="4">
        <v>279</v>
      </c>
      <c r="F29" s="3"/>
      <c r="G29" s="4"/>
      <c r="H29" s="4"/>
      <c r="I29" s="3"/>
    </row>
    <row r="30" spans="1:9" ht="12.75">
      <c r="A30" s="5"/>
      <c r="B30" s="30" t="s">
        <v>1104</v>
      </c>
      <c r="C30" s="4"/>
      <c r="D30" s="4"/>
      <c r="E30" s="4">
        <v>70</v>
      </c>
      <c r="F30" s="3"/>
      <c r="G30" s="4"/>
      <c r="H30" s="4"/>
      <c r="I30" s="3"/>
    </row>
    <row r="31" spans="1:9" ht="12.75">
      <c r="A31" s="5"/>
      <c r="B31" s="30" t="s">
        <v>1134</v>
      </c>
      <c r="C31" s="3"/>
      <c r="D31" s="3"/>
      <c r="E31" s="3"/>
      <c r="F31" s="3"/>
      <c r="G31" s="4">
        <v>570.54</v>
      </c>
      <c r="H31" s="3"/>
      <c r="I31" s="3"/>
    </row>
    <row r="32" spans="1:9" ht="12.75">
      <c r="A32" s="5"/>
      <c r="B32" s="30" t="s">
        <v>593</v>
      </c>
      <c r="C32" s="4"/>
      <c r="D32" s="4"/>
      <c r="E32" s="4"/>
      <c r="F32" s="4">
        <v>340</v>
      </c>
      <c r="G32" s="4"/>
      <c r="H32" s="4"/>
      <c r="I32" s="3"/>
    </row>
    <row r="33" spans="1:9" ht="12.75">
      <c r="A33" s="5"/>
      <c r="B33" s="30" t="s">
        <v>1508</v>
      </c>
      <c r="C33" s="4"/>
      <c r="D33" s="3"/>
      <c r="E33" s="4">
        <v>2499</v>
      </c>
      <c r="F33" s="4"/>
      <c r="G33" s="4"/>
      <c r="H33" s="4"/>
      <c r="I33" s="3"/>
    </row>
    <row r="34" spans="1:9" ht="12.75">
      <c r="A34" s="5"/>
      <c r="B34" s="30" t="s">
        <v>1509</v>
      </c>
      <c r="C34" s="4"/>
      <c r="D34" s="3"/>
      <c r="E34" s="4">
        <v>2499</v>
      </c>
      <c r="F34" s="4"/>
      <c r="G34" s="4"/>
      <c r="H34" s="4"/>
      <c r="I34" s="3"/>
    </row>
    <row r="35" spans="1:9" ht="12.75">
      <c r="A35" s="5"/>
      <c r="B35" s="30" t="s">
        <v>1101</v>
      </c>
      <c r="C35" s="4"/>
      <c r="D35" s="4">
        <v>10916.92</v>
      </c>
      <c r="E35" s="4"/>
      <c r="F35" s="4"/>
      <c r="G35" s="4"/>
      <c r="H35" s="4"/>
      <c r="I35" s="3"/>
    </row>
    <row r="36" spans="1:9" ht="12.75">
      <c r="A36" s="5"/>
      <c r="B36" s="40" t="s">
        <v>145</v>
      </c>
      <c r="C36" s="3"/>
      <c r="D36" s="3"/>
      <c r="E36" s="3"/>
      <c r="F36" s="3"/>
      <c r="G36" s="4">
        <v>116</v>
      </c>
      <c r="H36" s="3"/>
      <c r="I36" s="3"/>
    </row>
    <row r="37" spans="1:9" ht="12.75">
      <c r="A37" s="5"/>
      <c r="B37" s="30" t="s">
        <v>1613</v>
      </c>
      <c r="C37" s="3"/>
      <c r="D37" s="3"/>
      <c r="E37" s="3"/>
      <c r="F37" s="3"/>
      <c r="G37" s="4">
        <v>281.2</v>
      </c>
      <c r="H37" s="3"/>
      <c r="I37" s="3"/>
    </row>
    <row r="38" spans="1:9" ht="12.75">
      <c r="A38" s="5"/>
      <c r="B38" s="50" t="s">
        <v>599</v>
      </c>
      <c r="C38" s="4"/>
      <c r="D38" s="3"/>
      <c r="E38" s="38">
        <v>101237.51</v>
      </c>
      <c r="F38" s="4"/>
      <c r="G38" s="4"/>
      <c r="H38" s="4"/>
      <c r="I38" s="3"/>
    </row>
    <row r="39" spans="1:9" ht="12.75">
      <c r="A39" s="5"/>
      <c r="B39" s="30" t="s">
        <v>1110</v>
      </c>
      <c r="C39" s="3"/>
      <c r="D39" s="3"/>
      <c r="E39" s="4">
        <v>1081</v>
      </c>
      <c r="F39" s="3"/>
      <c r="G39" s="3"/>
      <c r="H39" s="3"/>
      <c r="I39" s="3"/>
    </row>
    <row r="40" spans="1:9" ht="12.75">
      <c r="A40" s="5"/>
      <c r="B40" s="30" t="s">
        <v>1108</v>
      </c>
      <c r="C40" s="3"/>
      <c r="D40" s="3"/>
      <c r="E40" s="4">
        <v>789</v>
      </c>
      <c r="F40" s="3"/>
      <c r="G40" s="4"/>
      <c r="H40" s="4"/>
      <c r="I40" s="3"/>
    </row>
    <row r="41" spans="1:9" ht="12.75">
      <c r="A41" s="5"/>
      <c r="B41" s="30" t="s">
        <v>1105</v>
      </c>
      <c r="C41" s="3"/>
      <c r="D41" s="3"/>
      <c r="E41" s="4">
        <v>1081</v>
      </c>
      <c r="F41" s="3"/>
      <c r="G41" s="4"/>
      <c r="H41" s="4"/>
      <c r="I41" s="3"/>
    </row>
    <row r="42" spans="1:9" ht="12.75">
      <c r="A42" s="5"/>
      <c r="B42" s="30" t="s">
        <v>344</v>
      </c>
      <c r="C42" s="3"/>
      <c r="D42" s="3"/>
      <c r="E42" s="3"/>
      <c r="F42" s="3">
        <v>1000</v>
      </c>
      <c r="G42" s="4"/>
      <c r="H42" s="3"/>
      <c r="I42" s="3"/>
    </row>
    <row r="43" spans="1:9" ht="12.75">
      <c r="A43" s="5"/>
      <c r="B43" s="30" t="s">
        <v>129</v>
      </c>
      <c r="C43" s="3"/>
      <c r="D43" s="3"/>
      <c r="E43" s="3"/>
      <c r="F43" s="3"/>
      <c r="G43" s="4">
        <v>289</v>
      </c>
      <c r="H43" s="3"/>
      <c r="I43" s="3"/>
    </row>
    <row r="44" spans="1:9" ht="12.75">
      <c r="A44" s="5"/>
      <c r="B44" s="30" t="s">
        <v>1096</v>
      </c>
      <c r="C44" s="4"/>
      <c r="D44" s="4">
        <v>8865.51</v>
      </c>
      <c r="E44" s="4"/>
      <c r="F44" s="4"/>
      <c r="G44" s="4"/>
      <c r="H44" s="4"/>
      <c r="I44" s="3"/>
    </row>
    <row r="45" spans="1:9" ht="12.75">
      <c r="A45" s="5"/>
      <c r="B45" s="30" t="s">
        <v>1103</v>
      </c>
      <c r="C45" s="3"/>
      <c r="D45" s="3"/>
      <c r="E45" s="3"/>
      <c r="F45" s="4">
        <v>3119.99</v>
      </c>
      <c r="G45" s="3"/>
      <c r="H45" s="3"/>
      <c r="I45" s="3"/>
    </row>
    <row r="46" spans="1:9" ht="12.75">
      <c r="A46" s="5"/>
      <c r="B46" s="30" t="s">
        <v>598</v>
      </c>
      <c r="C46" s="4"/>
      <c r="D46" s="4"/>
      <c r="E46" s="4"/>
      <c r="F46" s="4">
        <v>2976.06</v>
      </c>
      <c r="G46" s="4"/>
      <c r="H46" s="4"/>
      <c r="I46" s="3"/>
    </row>
    <row r="47" spans="1:9" ht="12.75">
      <c r="A47" s="5"/>
      <c r="B47" s="30" t="s">
        <v>1415</v>
      </c>
      <c r="C47" s="4"/>
      <c r="D47" s="4"/>
      <c r="E47" s="4"/>
      <c r="F47" s="4">
        <v>1513.95</v>
      </c>
      <c r="G47" s="4"/>
      <c r="H47" s="4"/>
      <c r="I47" s="3"/>
    </row>
    <row r="48" spans="1:9" ht="12.75">
      <c r="A48" s="5"/>
      <c r="B48" s="30" t="s">
        <v>492</v>
      </c>
      <c r="C48" s="4"/>
      <c r="D48" s="4"/>
      <c r="E48" s="4"/>
      <c r="F48" s="4">
        <v>615</v>
      </c>
      <c r="G48" s="4"/>
      <c r="H48" s="4"/>
      <c r="I48" s="3"/>
    </row>
    <row r="49" spans="1:9" ht="12.75">
      <c r="A49" s="5"/>
      <c r="B49" s="30" t="s">
        <v>1417</v>
      </c>
      <c r="C49" s="4"/>
      <c r="D49" s="4"/>
      <c r="E49" s="4"/>
      <c r="F49" s="4">
        <v>2792.58</v>
      </c>
      <c r="G49" s="4"/>
      <c r="H49" s="4"/>
      <c r="I49" s="3"/>
    </row>
    <row r="50" spans="1:9" ht="12.75">
      <c r="A50" s="5"/>
      <c r="B50" s="30" t="s">
        <v>1369</v>
      </c>
      <c r="C50" s="4"/>
      <c r="D50" s="4"/>
      <c r="E50" s="4"/>
      <c r="F50" s="4">
        <v>5426.46</v>
      </c>
      <c r="G50" s="4"/>
      <c r="H50" s="4"/>
      <c r="I50" s="3"/>
    </row>
    <row r="51" spans="1:9" ht="15" customHeight="1">
      <c r="A51" s="5"/>
      <c r="B51" s="30" t="s">
        <v>351</v>
      </c>
      <c r="C51" s="3"/>
      <c r="D51" s="3"/>
      <c r="E51" s="3"/>
      <c r="F51" s="3">
        <v>1824.09</v>
      </c>
      <c r="G51" s="4"/>
      <c r="H51" s="3"/>
      <c r="I51" s="3"/>
    </row>
    <row r="52" spans="1:9" ht="12.75">
      <c r="A52" s="5"/>
      <c r="B52" s="30" t="s">
        <v>346</v>
      </c>
      <c r="C52" s="3"/>
      <c r="D52" s="3"/>
      <c r="E52" s="3"/>
      <c r="F52" s="3">
        <v>1000</v>
      </c>
      <c r="G52" s="4"/>
      <c r="H52" s="3"/>
      <c r="I52" s="3"/>
    </row>
    <row r="53" spans="1:9" ht="12.75">
      <c r="A53" s="5"/>
      <c r="B53" s="30" t="s">
        <v>1749</v>
      </c>
      <c r="C53" s="4"/>
      <c r="D53" s="4"/>
      <c r="E53" s="4"/>
      <c r="F53" s="4">
        <v>3447.56</v>
      </c>
      <c r="G53" s="4"/>
      <c r="H53" s="4"/>
      <c r="I53" s="3"/>
    </row>
    <row r="54" spans="1:9" ht="12.75">
      <c r="A54" s="5"/>
      <c r="B54" s="30" t="s">
        <v>1122</v>
      </c>
      <c r="C54" s="3"/>
      <c r="D54" s="3"/>
      <c r="E54" s="4">
        <v>749</v>
      </c>
      <c r="F54" s="3"/>
      <c r="G54" s="3"/>
      <c r="H54" s="3"/>
      <c r="I54" s="3"/>
    </row>
    <row r="55" spans="1:9" ht="12.75">
      <c r="A55" s="5"/>
      <c r="B55" s="30" t="s">
        <v>1286</v>
      </c>
      <c r="C55" s="3"/>
      <c r="D55" s="3"/>
      <c r="E55" s="4">
        <v>1800</v>
      </c>
      <c r="F55" s="3"/>
      <c r="G55" s="3"/>
      <c r="H55" s="3"/>
      <c r="I55" s="3"/>
    </row>
    <row r="56" spans="1:9" ht="12.75">
      <c r="A56" s="5"/>
      <c r="B56" s="30" t="s">
        <v>345</v>
      </c>
      <c r="C56" s="3"/>
      <c r="D56" s="3"/>
      <c r="E56" s="3">
        <v>1499</v>
      </c>
      <c r="F56" s="3"/>
      <c r="G56" s="4"/>
      <c r="H56" s="3"/>
      <c r="I56" s="3"/>
    </row>
    <row r="57" spans="1:9" ht="12.75">
      <c r="A57" s="5"/>
      <c r="B57" s="30" t="s">
        <v>754</v>
      </c>
      <c r="C57" s="3"/>
      <c r="D57" s="3"/>
      <c r="E57" s="3"/>
      <c r="F57" s="3"/>
      <c r="G57" s="4">
        <v>599.9</v>
      </c>
      <c r="H57" s="3"/>
      <c r="I57" s="3"/>
    </row>
    <row r="58" spans="1:9" ht="12.75">
      <c r="A58" s="5"/>
      <c r="B58" s="30" t="s">
        <v>340</v>
      </c>
      <c r="C58" s="3"/>
      <c r="D58" s="3"/>
      <c r="E58" s="3"/>
      <c r="F58" s="3"/>
      <c r="G58" s="4">
        <v>1500</v>
      </c>
      <c r="H58" s="3"/>
      <c r="I58" s="3"/>
    </row>
    <row r="59" spans="1:9" ht="12.75">
      <c r="A59" s="5"/>
      <c r="B59" s="30" t="s">
        <v>493</v>
      </c>
      <c r="C59" s="3"/>
      <c r="D59" s="3"/>
      <c r="E59" s="3">
        <v>2500</v>
      </c>
      <c r="F59" s="3"/>
      <c r="G59" s="4"/>
      <c r="H59" s="3"/>
      <c r="I59" s="3"/>
    </row>
    <row r="60" spans="1:9" ht="12.75">
      <c r="A60" s="5"/>
      <c r="B60" s="30" t="s">
        <v>810</v>
      </c>
      <c r="C60" s="3"/>
      <c r="D60" s="3"/>
      <c r="E60" s="3"/>
      <c r="F60" s="3"/>
      <c r="G60" s="3"/>
      <c r="H60" s="3">
        <v>39741.34</v>
      </c>
      <c r="I60" s="3"/>
    </row>
    <row r="61" spans="1:9" ht="12.75">
      <c r="A61" s="5"/>
      <c r="B61" s="30" t="s">
        <v>1112</v>
      </c>
      <c r="C61" s="4"/>
      <c r="D61" s="4"/>
      <c r="E61" s="4">
        <v>611</v>
      </c>
      <c r="F61" s="3"/>
      <c r="G61" s="3"/>
      <c r="H61" s="4"/>
      <c r="I61" s="3"/>
    </row>
    <row r="62" spans="1:9" ht="12.75">
      <c r="A62" s="5"/>
      <c r="B62" s="30" t="s">
        <v>137</v>
      </c>
      <c r="C62" s="3"/>
      <c r="D62" s="3"/>
      <c r="E62" s="3">
        <v>2100</v>
      </c>
      <c r="F62" s="3"/>
      <c r="G62" s="4"/>
      <c r="H62" s="3"/>
      <c r="I62" s="3"/>
    </row>
    <row r="63" spans="1:9" ht="12.75">
      <c r="A63" s="5"/>
      <c r="B63" s="30" t="s">
        <v>135</v>
      </c>
      <c r="C63" s="3"/>
      <c r="D63" s="3"/>
      <c r="E63" s="3">
        <v>300</v>
      </c>
      <c r="F63" s="3"/>
      <c r="G63" s="4"/>
      <c r="H63" s="3"/>
      <c r="I63" s="3"/>
    </row>
    <row r="64" spans="1:9" ht="12.75">
      <c r="A64" s="5"/>
      <c r="B64" s="30" t="s">
        <v>138</v>
      </c>
      <c r="C64" s="3"/>
      <c r="D64" s="3"/>
      <c r="E64" s="3"/>
      <c r="F64" s="3"/>
      <c r="G64" s="4">
        <v>1168</v>
      </c>
      <c r="H64" s="3"/>
      <c r="I64" s="3"/>
    </row>
    <row r="65" spans="1:9" ht="12.75">
      <c r="A65" s="5"/>
      <c r="B65" s="30" t="s">
        <v>1604</v>
      </c>
      <c r="C65" s="3"/>
      <c r="D65" s="3"/>
      <c r="E65" s="3"/>
      <c r="F65" s="3"/>
      <c r="G65" s="4">
        <v>700</v>
      </c>
      <c r="H65" s="3"/>
      <c r="I65" s="3"/>
    </row>
    <row r="66" spans="1:9" ht="12.75">
      <c r="A66" s="5"/>
      <c r="B66" s="30" t="s">
        <v>702</v>
      </c>
      <c r="C66" s="3"/>
      <c r="D66" s="3"/>
      <c r="E66" s="3"/>
      <c r="F66" s="3">
        <v>1939</v>
      </c>
      <c r="G66" s="4"/>
      <c r="H66" s="3"/>
      <c r="I66" s="3"/>
    </row>
    <row r="67" spans="1:9" ht="12.75">
      <c r="A67" s="5"/>
      <c r="B67" s="30" t="s">
        <v>1285</v>
      </c>
      <c r="C67" s="4"/>
      <c r="D67" s="4"/>
      <c r="E67" s="4"/>
      <c r="F67" s="4"/>
      <c r="G67" s="4"/>
      <c r="H67" s="4"/>
      <c r="I67" s="3">
        <v>8047.77</v>
      </c>
    </row>
    <row r="68" spans="1:9" ht="12.75">
      <c r="A68" s="5"/>
      <c r="B68" s="30" t="s">
        <v>1614</v>
      </c>
      <c r="C68" s="3"/>
      <c r="D68" s="3"/>
      <c r="E68" s="3"/>
      <c r="F68" s="3"/>
      <c r="G68" s="4">
        <v>193.9</v>
      </c>
      <c r="H68" s="3"/>
      <c r="I68" s="3"/>
    </row>
    <row r="69" spans="1:9" ht="12.75">
      <c r="A69" s="5"/>
      <c r="B69" s="30" t="s">
        <v>139</v>
      </c>
      <c r="C69" s="3"/>
      <c r="D69" s="3"/>
      <c r="E69" s="3"/>
      <c r="F69" s="3"/>
      <c r="G69" s="4">
        <v>175</v>
      </c>
      <c r="H69" s="3"/>
      <c r="I69" s="3"/>
    </row>
    <row r="70" spans="1:9" ht="12.75">
      <c r="A70" s="5"/>
      <c r="B70" s="30" t="s">
        <v>595</v>
      </c>
      <c r="C70" s="4"/>
      <c r="D70" s="4"/>
      <c r="E70" s="4"/>
      <c r="F70" s="4"/>
      <c r="G70" s="4">
        <v>155</v>
      </c>
      <c r="H70" s="4"/>
      <c r="I70" s="3"/>
    </row>
    <row r="71" spans="1:9" ht="12.75">
      <c r="A71" s="5"/>
      <c r="B71" s="30" t="s">
        <v>1511</v>
      </c>
      <c r="C71" s="4"/>
      <c r="D71" s="3"/>
      <c r="E71" s="4">
        <v>1489</v>
      </c>
      <c r="F71" s="4"/>
      <c r="G71" s="4"/>
      <c r="H71" s="4"/>
      <c r="I71" s="3"/>
    </row>
    <row r="72" spans="1:9" ht="12.75">
      <c r="A72" s="5"/>
      <c r="B72" s="30" t="s">
        <v>1511</v>
      </c>
      <c r="C72" s="4"/>
      <c r="D72" s="3"/>
      <c r="E72" s="4">
        <v>2000</v>
      </c>
      <c r="F72" s="4"/>
      <c r="G72" s="4"/>
      <c r="H72" s="4"/>
      <c r="I72" s="3"/>
    </row>
    <row r="73" spans="1:9" ht="12.75">
      <c r="A73" s="5"/>
      <c r="B73" s="30" t="s">
        <v>358</v>
      </c>
      <c r="C73" s="3"/>
      <c r="D73" s="3"/>
      <c r="E73" s="3"/>
      <c r="F73" s="3"/>
      <c r="G73" s="4">
        <v>300.12</v>
      </c>
      <c r="H73" s="3"/>
      <c r="I73" s="3"/>
    </row>
    <row r="74" spans="1:9" ht="12.75">
      <c r="A74" s="5"/>
      <c r="B74" s="30" t="s">
        <v>357</v>
      </c>
      <c r="C74" s="3"/>
      <c r="D74" s="3"/>
      <c r="E74" s="3"/>
      <c r="F74" s="3"/>
      <c r="G74" s="4">
        <v>1357.92</v>
      </c>
      <c r="H74" s="3"/>
      <c r="I74" s="3"/>
    </row>
    <row r="75" spans="1:9" ht="12.75">
      <c r="A75" s="5"/>
      <c r="B75" s="30" t="s">
        <v>751</v>
      </c>
      <c r="C75" s="3"/>
      <c r="D75" s="3"/>
      <c r="E75" s="3"/>
      <c r="F75" s="3"/>
      <c r="G75" s="4">
        <v>879.8</v>
      </c>
      <c r="H75" s="3"/>
      <c r="I75" s="3"/>
    </row>
    <row r="76" spans="1:9" ht="12.75">
      <c r="A76" s="5"/>
      <c r="B76" s="30" t="s">
        <v>1798</v>
      </c>
      <c r="C76" s="3"/>
      <c r="D76" s="3"/>
      <c r="E76" s="3"/>
      <c r="F76" s="3"/>
      <c r="G76" s="4">
        <v>984</v>
      </c>
      <c r="H76" s="3"/>
      <c r="I76" s="3"/>
    </row>
    <row r="77" spans="1:9" ht="12.75">
      <c r="A77" s="5"/>
      <c r="B77" s="30" t="s">
        <v>338</v>
      </c>
      <c r="C77" s="4"/>
      <c r="D77" s="4"/>
      <c r="E77" s="4"/>
      <c r="F77" s="4"/>
      <c r="G77" s="4">
        <v>984</v>
      </c>
      <c r="H77" s="4"/>
      <c r="I77" s="3"/>
    </row>
    <row r="78" spans="1:9" ht="12.75">
      <c r="A78" s="5"/>
      <c r="B78" s="30" t="s">
        <v>1106</v>
      </c>
      <c r="C78" s="3"/>
      <c r="D78" s="3"/>
      <c r="E78" s="4">
        <v>799</v>
      </c>
      <c r="F78" s="3"/>
      <c r="G78" s="4"/>
      <c r="H78" s="4"/>
      <c r="I78" s="3"/>
    </row>
    <row r="79" spans="1:9" ht="12.75">
      <c r="A79" s="5"/>
      <c r="B79" s="30" t="s">
        <v>283</v>
      </c>
      <c r="C79" s="3"/>
      <c r="D79" s="3"/>
      <c r="E79" s="3"/>
      <c r="F79" s="3">
        <v>213</v>
      </c>
      <c r="G79" s="4"/>
      <c r="H79" s="3"/>
      <c r="I79" s="3"/>
    </row>
    <row r="80" spans="1:9" ht="12.75">
      <c r="A80" s="5"/>
      <c r="B80" s="30" t="s">
        <v>1109</v>
      </c>
      <c r="C80" s="3"/>
      <c r="D80" s="3"/>
      <c r="E80" s="4">
        <v>890</v>
      </c>
      <c r="F80" s="3"/>
      <c r="G80" s="4"/>
      <c r="H80" s="4"/>
      <c r="I80" s="3"/>
    </row>
    <row r="81" spans="1:9" ht="12.75">
      <c r="A81" s="5"/>
      <c r="B81" s="30" t="s">
        <v>360</v>
      </c>
      <c r="C81" s="3"/>
      <c r="D81" s="3"/>
      <c r="E81" s="3"/>
      <c r="F81" s="3"/>
      <c r="G81" s="4">
        <v>260</v>
      </c>
      <c r="H81" s="3"/>
      <c r="I81" s="3"/>
    </row>
    <row r="82" spans="1:9" ht="12.75">
      <c r="A82" s="5"/>
      <c r="B82" s="30" t="s">
        <v>133</v>
      </c>
      <c r="C82" s="3"/>
      <c r="D82" s="3"/>
      <c r="E82" s="3"/>
      <c r="F82" s="3"/>
      <c r="G82" s="4">
        <v>993.28</v>
      </c>
      <c r="H82" s="3"/>
      <c r="I82" s="3"/>
    </row>
    <row r="83" spans="1:9" ht="12.75">
      <c r="A83" s="5"/>
      <c r="B83" s="30" t="s">
        <v>1138</v>
      </c>
      <c r="C83" s="3"/>
      <c r="D83" s="3"/>
      <c r="E83" s="3"/>
      <c r="F83" s="3"/>
      <c r="G83" s="4">
        <v>4368.06</v>
      </c>
      <c r="H83" s="3"/>
      <c r="I83" s="3"/>
    </row>
    <row r="84" spans="1:9" ht="12.75">
      <c r="A84" s="5"/>
      <c r="B84" s="30" t="s">
        <v>1751</v>
      </c>
      <c r="C84" s="3"/>
      <c r="D84" s="3"/>
      <c r="E84" s="3"/>
      <c r="F84" s="3"/>
      <c r="G84" s="4">
        <v>485.58</v>
      </c>
      <c r="H84" s="3"/>
      <c r="I84" s="3"/>
    </row>
    <row r="85" spans="1:9" ht="12.75">
      <c r="A85" s="5"/>
      <c r="B85" s="30" t="s">
        <v>1139</v>
      </c>
      <c r="C85" s="3"/>
      <c r="D85" s="3"/>
      <c r="E85" s="3"/>
      <c r="F85" s="3"/>
      <c r="G85" s="3">
        <v>3443.02</v>
      </c>
      <c r="H85" s="3"/>
      <c r="I85" s="3"/>
    </row>
    <row r="86" spans="1:9" ht="12.75">
      <c r="A86" s="5"/>
      <c r="B86" s="30" t="s">
        <v>1128</v>
      </c>
      <c r="C86" s="3"/>
      <c r="D86" s="3"/>
      <c r="E86" s="3"/>
      <c r="F86" s="3"/>
      <c r="G86" s="4">
        <v>1056.01</v>
      </c>
      <c r="H86" s="3"/>
      <c r="I86" s="3"/>
    </row>
    <row r="87" spans="1:9" ht="12.75" customHeight="1">
      <c r="A87" s="5"/>
      <c r="B87" s="30" t="s">
        <v>1287</v>
      </c>
      <c r="C87" s="3"/>
      <c r="D87" s="3"/>
      <c r="E87" s="3"/>
      <c r="F87" s="3"/>
      <c r="G87" s="4">
        <v>1631.4</v>
      </c>
      <c r="H87" s="3"/>
      <c r="I87" s="3"/>
    </row>
    <row r="88" spans="1:9" ht="12.75" customHeight="1">
      <c r="A88" s="5"/>
      <c r="B88" s="30" t="s">
        <v>592</v>
      </c>
      <c r="C88" s="4"/>
      <c r="D88" s="4"/>
      <c r="E88" s="4">
        <v>269</v>
      </c>
      <c r="F88" s="4"/>
      <c r="G88" s="4"/>
      <c r="H88" s="4"/>
      <c r="I88" s="3"/>
    </row>
    <row r="89" spans="1:9" ht="12.75" customHeight="1">
      <c r="A89" s="5"/>
      <c r="B89" s="30" t="s">
        <v>1133</v>
      </c>
      <c r="C89" s="3"/>
      <c r="D89" s="3"/>
      <c r="E89" s="3"/>
      <c r="F89" s="3"/>
      <c r="G89" s="4">
        <v>1560.54</v>
      </c>
      <c r="H89" s="3"/>
      <c r="I89" s="3"/>
    </row>
    <row r="90" spans="1:9" ht="12.75" customHeight="1">
      <c r="A90" s="5"/>
      <c r="B90" s="30" t="s">
        <v>1615</v>
      </c>
      <c r="C90" s="3"/>
      <c r="D90" s="3"/>
      <c r="E90" s="3"/>
      <c r="F90" s="3"/>
      <c r="G90" s="4">
        <v>678.9</v>
      </c>
      <c r="H90" s="3"/>
      <c r="I90" s="3"/>
    </row>
    <row r="91" spans="1:9" ht="12.75" customHeight="1">
      <c r="A91" s="5"/>
      <c r="B91" s="30" t="s">
        <v>1413</v>
      </c>
      <c r="C91" s="4"/>
      <c r="D91" s="4"/>
      <c r="E91" s="4"/>
      <c r="F91" s="4">
        <v>7896.6</v>
      </c>
      <c r="G91" s="4"/>
      <c r="H91" s="4"/>
      <c r="I91" s="3"/>
    </row>
    <row r="92" spans="1:9" ht="12.75" customHeight="1">
      <c r="A92" s="5"/>
      <c r="B92" s="30" t="s">
        <v>347</v>
      </c>
      <c r="C92" s="3"/>
      <c r="D92" s="3"/>
      <c r="E92" s="3"/>
      <c r="F92" s="3">
        <v>500</v>
      </c>
      <c r="G92" s="4"/>
      <c r="H92" s="3"/>
      <c r="I92" s="3"/>
    </row>
    <row r="93" spans="1:9" ht="12.75" customHeight="1">
      <c r="A93" s="5"/>
      <c r="B93" s="30" t="s">
        <v>1611</v>
      </c>
      <c r="C93" s="3"/>
      <c r="D93" s="3"/>
      <c r="E93" s="3"/>
      <c r="F93" s="3"/>
      <c r="G93" s="4">
        <v>387.9</v>
      </c>
      <c r="H93" s="3"/>
      <c r="I93" s="3"/>
    </row>
    <row r="94" spans="1:9" ht="12.75" customHeight="1">
      <c r="A94" s="5"/>
      <c r="B94" s="30" t="s">
        <v>1588</v>
      </c>
      <c r="C94" s="3"/>
      <c r="D94" s="3"/>
      <c r="E94" s="3"/>
      <c r="F94" s="3"/>
      <c r="G94" s="4">
        <v>350.55</v>
      </c>
      <c r="H94" s="3"/>
      <c r="I94" s="3"/>
    </row>
    <row r="95" spans="1:9" ht="12.75" customHeight="1">
      <c r="A95" s="5"/>
      <c r="B95" s="30" t="s">
        <v>1412</v>
      </c>
      <c r="C95" s="4"/>
      <c r="D95" s="4"/>
      <c r="E95" s="4"/>
      <c r="F95" s="4">
        <v>3188.1</v>
      </c>
      <c r="G95" s="4"/>
      <c r="H95" s="4"/>
      <c r="I95" s="3"/>
    </row>
    <row r="96" spans="1:9" ht="12.75" customHeight="1">
      <c r="A96" s="5"/>
      <c r="B96" s="30" t="s">
        <v>127</v>
      </c>
      <c r="C96" s="3"/>
      <c r="D96" s="3"/>
      <c r="E96" s="3">
        <v>369</v>
      </c>
      <c r="F96" s="3"/>
      <c r="G96" s="4"/>
      <c r="H96" s="3"/>
      <c r="I96" s="3"/>
    </row>
    <row r="97" spans="1:9" ht="12.75" customHeight="1">
      <c r="A97" s="5"/>
      <c r="B97" s="30" t="s">
        <v>350</v>
      </c>
      <c r="C97" s="3"/>
      <c r="D97" s="3"/>
      <c r="E97" s="3"/>
      <c r="F97" s="3">
        <v>503</v>
      </c>
      <c r="G97" s="4"/>
      <c r="H97" s="3"/>
      <c r="I97" s="3"/>
    </row>
    <row r="98" spans="1:9" ht="12.75" customHeight="1">
      <c r="A98" s="5"/>
      <c r="B98" s="30" t="s">
        <v>1609</v>
      </c>
      <c r="C98" s="3"/>
      <c r="D98" s="3"/>
      <c r="E98" s="3">
        <v>1000</v>
      </c>
      <c r="F98" s="3"/>
      <c r="G98" s="4"/>
      <c r="H98" s="3"/>
      <c r="I98" s="3"/>
    </row>
    <row r="99" spans="1:9" ht="12.75" customHeight="1">
      <c r="A99" s="5"/>
      <c r="B99" s="30" t="s">
        <v>874</v>
      </c>
      <c r="C99" s="3"/>
      <c r="D99" s="3"/>
      <c r="E99" s="3"/>
      <c r="F99" s="3">
        <v>184.5</v>
      </c>
      <c r="G99" s="4"/>
      <c r="H99" s="3"/>
      <c r="I99" s="3"/>
    </row>
    <row r="100" spans="1:9" ht="12.75" customHeight="1">
      <c r="A100" s="5"/>
      <c r="B100" s="30" t="s">
        <v>1366</v>
      </c>
      <c r="C100" s="4"/>
      <c r="D100" s="4">
        <v>6839.1</v>
      </c>
      <c r="E100" s="4"/>
      <c r="F100" s="4"/>
      <c r="G100" s="4"/>
      <c r="H100" s="4"/>
      <c r="I100" s="3"/>
    </row>
    <row r="101" spans="1:9" ht="12.75" customHeight="1">
      <c r="A101" s="5"/>
      <c r="B101" s="30" t="s">
        <v>1123</v>
      </c>
      <c r="C101" s="3"/>
      <c r="D101" s="3"/>
      <c r="E101" s="4">
        <v>152</v>
      </c>
      <c r="F101" s="3"/>
      <c r="G101" s="3"/>
      <c r="H101" s="3"/>
      <c r="I101" s="3"/>
    </row>
    <row r="102" spans="1:9" ht="12.75" customHeight="1">
      <c r="A102" s="5"/>
      <c r="B102" s="30" t="s">
        <v>1095</v>
      </c>
      <c r="C102" s="4"/>
      <c r="D102" s="4">
        <v>12382.24</v>
      </c>
      <c r="E102" s="4"/>
      <c r="F102" s="4"/>
      <c r="G102" s="4"/>
      <c r="H102" s="4"/>
      <c r="I102" s="3"/>
    </row>
    <row r="103" spans="1:9" ht="12.75">
      <c r="A103" s="5"/>
      <c r="B103" s="30" t="s">
        <v>1098</v>
      </c>
      <c r="C103" s="4"/>
      <c r="D103" s="4">
        <v>5752.52</v>
      </c>
      <c r="E103" s="4"/>
      <c r="F103" s="4"/>
      <c r="G103" s="4"/>
      <c r="H103" s="4"/>
      <c r="I103" s="3"/>
    </row>
    <row r="104" spans="1:9" ht="12.75">
      <c r="A104" s="5"/>
      <c r="B104" s="30" t="s">
        <v>750</v>
      </c>
      <c r="C104" s="3"/>
      <c r="D104" s="3"/>
      <c r="E104" s="3"/>
      <c r="F104" s="3"/>
      <c r="G104" s="4">
        <v>184.5</v>
      </c>
      <c r="H104" s="3"/>
      <c r="I104" s="3"/>
    </row>
    <row r="105" spans="1:9" ht="12.75">
      <c r="A105" s="5"/>
      <c r="B105" s="30" t="s">
        <v>755</v>
      </c>
      <c r="C105" s="3"/>
      <c r="D105" s="3"/>
      <c r="E105" s="3"/>
      <c r="F105" s="3"/>
      <c r="G105" s="4">
        <v>399.9</v>
      </c>
      <c r="H105" s="3"/>
      <c r="I105" s="3"/>
    </row>
    <row r="106" spans="1:9" ht="12.75">
      <c r="A106" s="5"/>
      <c r="B106" s="30" t="s">
        <v>1610</v>
      </c>
      <c r="C106" s="3"/>
      <c r="D106" s="3"/>
      <c r="E106" s="3"/>
      <c r="F106" s="3"/>
      <c r="G106" s="4">
        <v>223</v>
      </c>
      <c r="H106" s="3"/>
      <c r="I106" s="3"/>
    </row>
    <row r="107" spans="1:9" ht="12.75">
      <c r="A107" s="5"/>
      <c r="B107" s="30" t="s">
        <v>244</v>
      </c>
      <c r="C107" s="3"/>
      <c r="D107" s="3"/>
      <c r="E107" s="4">
        <v>1499</v>
      </c>
      <c r="F107" s="3"/>
      <c r="G107" s="3"/>
      <c r="H107" s="3"/>
      <c r="I107" s="3"/>
    </row>
    <row r="108" spans="1:9" ht="12.75">
      <c r="A108" s="5"/>
      <c r="B108" s="30" t="s">
        <v>348</v>
      </c>
      <c r="C108" s="3"/>
      <c r="D108" s="3"/>
      <c r="E108" s="3"/>
      <c r="F108" s="3"/>
      <c r="G108" s="4">
        <v>549.81</v>
      </c>
      <c r="H108" s="3"/>
      <c r="I108" s="3"/>
    </row>
    <row r="109" spans="1:9" ht="12.75">
      <c r="A109" s="5"/>
      <c r="B109" s="30" t="s">
        <v>1367</v>
      </c>
      <c r="C109" s="4"/>
      <c r="D109" s="4">
        <v>6362.7</v>
      </c>
      <c r="E109" s="4"/>
      <c r="F109" s="4"/>
      <c r="G109" s="4"/>
      <c r="H109" s="4"/>
      <c r="I109" s="3"/>
    </row>
    <row r="110" spans="1:9" ht="12.75">
      <c r="A110" s="5"/>
      <c r="B110" s="30" t="s">
        <v>337</v>
      </c>
      <c r="C110" s="3"/>
      <c r="D110" s="3">
        <v>88064.14</v>
      </c>
      <c r="E110" s="3"/>
      <c r="F110" s="3"/>
      <c r="G110" s="4"/>
      <c r="H110" s="3"/>
      <c r="I110" s="3"/>
    </row>
    <row r="111" spans="1:9" ht="12.75">
      <c r="A111" s="5"/>
      <c r="B111" s="30" t="s">
        <v>1127</v>
      </c>
      <c r="C111" s="3"/>
      <c r="D111" s="3"/>
      <c r="E111" s="3"/>
      <c r="F111" s="3"/>
      <c r="G111" s="4">
        <v>453.04</v>
      </c>
      <c r="H111" s="3"/>
      <c r="I111" s="3"/>
    </row>
    <row r="112" spans="1:9" ht="12.75">
      <c r="A112" s="5"/>
      <c r="B112" s="30" t="s">
        <v>1117</v>
      </c>
      <c r="C112" s="4"/>
      <c r="D112" s="4"/>
      <c r="E112" s="3"/>
      <c r="F112" s="3"/>
      <c r="G112" s="4">
        <v>429.44</v>
      </c>
      <c r="H112" s="4"/>
      <c r="I112" s="3"/>
    </row>
    <row r="113" spans="1:9" ht="12.75">
      <c r="A113" s="5"/>
      <c r="B113" s="30" t="s">
        <v>1135</v>
      </c>
      <c r="C113" s="3"/>
      <c r="D113" s="3"/>
      <c r="E113" s="3"/>
      <c r="F113" s="3"/>
      <c r="G113" s="4">
        <v>429.44</v>
      </c>
      <c r="H113" s="3"/>
      <c r="I113" s="3"/>
    </row>
    <row r="114" spans="1:9" ht="12.75">
      <c r="A114" s="5"/>
      <c r="B114" s="30" t="s">
        <v>1746</v>
      </c>
      <c r="C114" s="3"/>
      <c r="D114" s="3"/>
      <c r="E114" s="3"/>
      <c r="F114" s="3"/>
      <c r="G114" s="4">
        <v>111.11</v>
      </c>
      <c r="H114" s="3"/>
      <c r="I114" s="3"/>
    </row>
    <row r="115" spans="1:9" ht="12.75">
      <c r="A115" s="5"/>
      <c r="B115" s="30" t="s">
        <v>1755</v>
      </c>
      <c r="C115" s="3"/>
      <c r="D115" s="3"/>
      <c r="E115" s="3"/>
      <c r="F115" s="3"/>
      <c r="G115" s="4">
        <v>3423.4</v>
      </c>
      <c r="H115" s="3"/>
      <c r="I115" s="3"/>
    </row>
    <row r="116" spans="1:9" ht="12.75">
      <c r="A116" s="5"/>
      <c r="B116" s="30" t="s">
        <v>149</v>
      </c>
      <c r="C116" s="3"/>
      <c r="D116" s="3"/>
      <c r="E116" s="3"/>
      <c r="F116" s="3"/>
      <c r="G116" s="4">
        <v>245.38</v>
      </c>
      <c r="H116" s="3"/>
      <c r="I116" s="3"/>
    </row>
    <row r="117" spans="1:9" ht="12.75">
      <c r="A117" s="5"/>
      <c r="B117" s="30" t="s">
        <v>1111</v>
      </c>
      <c r="C117" s="3"/>
      <c r="D117" s="3"/>
      <c r="E117" s="4">
        <v>562.89</v>
      </c>
      <c r="F117" s="3"/>
      <c r="G117" s="3"/>
      <c r="H117" s="3"/>
      <c r="I117" s="3"/>
    </row>
    <row r="118" spans="1:9" ht="12.75">
      <c r="A118" s="5"/>
      <c r="B118" s="30" t="s">
        <v>1120</v>
      </c>
      <c r="C118" s="3"/>
      <c r="D118" s="3"/>
      <c r="E118" s="4">
        <v>1266.5</v>
      </c>
      <c r="F118" s="3"/>
      <c r="G118" s="3"/>
      <c r="H118" s="3"/>
      <c r="I118" s="3"/>
    </row>
    <row r="119" spans="1:9" ht="12.75">
      <c r="A119" s="5"/>
      <c r="B119" s="30" t="s">
        <v>1121</v>
      </c>
      <c r="C119" s="3"/>
      <c r="D119" s="3"/>
      <c r="E119" s="4">
        <v>1266.5</v>
      </c>
      <c r="F119" s="3"/>
      <c r="G119" s="3"/>
      <c r="H119" s="3"/>
      <c r="I119" s="3"/>
    </row>
    <row r="120" spans="1:9" ht="12.75">
      <c r="A120" s="5"/>
      <c r="B120" s="30" t="s">
        <v>1800</v>
      </c>
      <c r="C120" s="3"/>
      <c r="D120" s="3"/>
      <c r="E120" s="3"/>
      <c r="F120" s="3"/>
      <c r="G120" s="4">
        <v>120</v>
      </c>
      <c r="H120" s="3"/>
      <c r="I120" s="3"/>
    </row>
    <row r="121" spans="1:9" ht="12.75">
      <c r="A121" s="5"/>
      <c r="B121" s="30" t="s">
        <v>1801</v>
      </c>
      <c r="C121" s="3"/>
      <c r="D121" s="3"/>
      <c r="E121" s="3"/>
      <c r="F121" s="3"/>
      <c r="G121" s="4">
        <v>460</v>
      </c>
      <c r="H121" s="3"/>
      <c r="I121" s="3"/>
    </row>
    <row r="122" spans="1:9" ht="12.75">
      <c r="A122" s="5"/>
      <c r="B122" s="30" t="s">
        <v>1143</v>
      </c>
      <c r="C122" s="3"/>
      <c r="D122" s="3"/>
      <c r="E122" s="3"/>
      <c r="F122" s="3"/>
      <c r="G122" s="3">
        <v>169.58</v>
      </c>
      <c r="H122" s="3"/>
      <c r="I122" s="3"/>
    </row>
    <row r="123" spans="1:9" ht="12.75">
      <c r="A123" s="5"/>
      <c r="B123" s="30" t="s">
        <v>1411</v>
      </c>
      <c r="C123" s="4"/>
      <c r="D123" s="4"/>
      <c r="E123" s="4"/>
      <c r="F123" s="4">
        <v>2075.83</v>
      </c>
      <c r="G123" s="4"/>
      <c r="H123" s="4"/>
      <c r="I123" s="3"/>
    </row>
    <row r="124" spans="1:9" ht="12.75">
      <c r="A124" s="5"/>
      <c r="B124" s="30" t="s">
        <v>1612</v>
      </c>
      <c r="C124" s="3"/>
      <c r="D124" s="3"/>
      <c r="E124" s="3"/>
      <c r="F124" s="3"/>
      <c r="G124" s="4">
        <v>1357.8</v>
      </c>
      <c r="H124" s="3"/>
      <c r="I124" s="3"/>
    </row>
    <row r="125" spans="1:9" ht="12.75">
      <c r="A125" s="5"/>
      <c r="B125" s="30" t="s">
        <v>349</v>
      </c>
      <c r="C125" s="3"/>
      <c r="D125" s="3"/>
      <c r="E125" s="3"/>
      <c r="F125" s="3">
        <v>565.8</v>
      </c>
      <c r="G125" s="4"/>
      <c r="H125" s="3"/>
      <c r="I125" s="3"/>
    </row>
    <row r="126" spans="1:9" ht="12.75">
      <c r="A126" s="5"/>
      <c r="B126" s="30" t="s">
        <v>132</v>
      </c>
      <c r="C126" s="3"/>
      <c r="D126" s="3"/>
      <c r="E126" s="3"/>
      <c r="F126" s="3"/>
      <c r="G126" s="4">
        <v>298</v>
      </c>
      <c r="H126" s="3"/>
      <c r="I126" s="3"/>
    </row>
    <row r="127" spans="1:9" ht="12.75">
      <c r="A127" s="5"/>
      <c r="B127" s="30" t="s">
        <v>1756</v>
      </c>
      <c r="C127" s="3"/>
      <c r="D127" s="3"/>
      <c r="E127" s="3"/>
      <c r="F127" s="3">
        <v>179</v>
      </c>
      <c r="G127" s="4"/>
      <c r="H127" s="3"/>
      <c r="I127" s="3"/>
    </row>
    <row r="128" spans="1:9" ht="12.75">
      <c r="A128" s="5"/>
      <c r="B128" s="30" t="s">
        <v>131</v>
      </c>
      <c r="C128" s="3"/>
      <c r="D128" s="3"/>
      <c r="E128" s="3"/>
      <c r="F128" s="3"/>
      <c r="G128" s="4">
        <v>459</v>
      </c>
      <c r="H128" s="3"/>
      <c r="I128" s="3"/>
    </row>
    <row r="129" spans="1:9" ht="12.75">
      <c r="A129" s="5"/>
      <c r="B129" s="30" t="s">
        <v>1783</v>
      </c>
      <c r="C129" s="4"/>
      <c r="D129" s="4"/>
      <c r="E129" s="4"/>
      <c r="F129" s="4"/>
      <c r="G129" s="4">
        <v>559</v>
      </c>
      <c r="H129" s="4"/>
      <c r="I129" s="3"/>
    </row>
    <row r="130" spans="1:9" ht="12.75">
      <c r="A130" s="5"/>
      <c r="B130" s="30" t="s">
        <v>1782</v>
      </c>
      <c r="C130" s="4"/>
      <c r="D130" s="4"/>
      <c r="E130" s="4"/>
      <c r="F130" s="4"/>
      <c r="G130" s="4">
        <v>609</v>
      </c>
      <c r="H130" s="4"/>
      <c r="I130" s="3"/>
    </row>
    <row r="131" spans="1:9" ht="12.75">
      <c r="A131" s="5"/>
      <c r="B131" s="30" t="s">
        <v>1785</v>
      </c>
      <c r="C131" s="4"/>
      <c r="D131" s="4"/>
      <c r="E131" s="4"/>
      <c r="F131" s="4"/>
      <c r="G131" s="4">
        <v>359</v>
      </c>
      <c r="H131" s="4"/>
      <c r="I131" s="3"/>
    </row>
    <row r="132" spans="1:9" ht="12.75">
      <c r="A132" s="5"/>
      <c r="B132" s="30" t="s">
        <v>1799</v>
      </c>
      <c r="C132" s="3"/>
      <c r="D132" s="3"/>
      <c r="E132" s="3"/>
      <c r="F132" s="3"/>
      <c r="G132" s="4">
        <v>439</v>
      </c>
      <c r="H132" s="3"/>
      <c r="I132" s="3"/>
    </row>
    <row r="133" spans="1:9" ht="12.75">
      <c r="A133" s="5"/>
      <c r="B133" s="30" t="s">
        <v>130</v>
      </c>
      <c r="C133" s="3"/>
      <c r="D133" s="3"/>
      <c r="E133" s="3"/>
      <c r="F133" s="3"/>
      <c r="G133" s="4">
        <v>369</v>
      </c>
      <c r="H133" s="3"/>
      <c r="I133" s="3"/>
    </row>
    <row r="134" spans="1:9" ht="12.75">
      <c r="A134" s="5"/>
      <c r="B134" s="30" t="s">
        <v>1748</v>
      </c>
      <c r="C134" s="3"/>
      <c r="D134" s="3"/>
      <c r="E134" s="3"/>
      <c r="F134" s="3"/>
      <c r="G134" s="4">
        <v>3044.94</v>
      </c>
      <c r="H134" s="3"/>
      <c r="I134" s="3"/>
    </row>
    <row r="135" spans="1:9" ht="12.75">
      <c r="A135" s="5"/>
      <c r="B135" s="30" t="s">
        <v>1621</v>
      </c>
      <c r="C135" s="3"/>
      <c r="D135" s="3"/>
      <c r="E135" s="3"/>
      <c r="F135" s="3"/>
      <c r="G135" s="4">
        <v>2299.99</v>
      </c>
      <c r="H135" s="3"/>
      <c r="I135" s="3"/>
    </row>
    <row r="136" spans="1:9" ht="12.75">
      <c r="A136" s="5"/>
      <c r="B136" s="30" t="s">
        <v>1625</v>
      </c>
      <c r="C136" s="3"/>
      <c r="D136" s="3"/>
      <c r="E136" s="3"/>
      <c r="F136" s="3"/>
      <c r="G136" s="4">
        <v>617.63</v>
      </c>
      <c r="H136" s="3"/>
      <c r="I136" s="3"/>
    </row>
    <row r="137" spans="1:9" ht="12.75">
      <c r="A137" s="5"/>
      <c r="B137" s="30" t="s">
        <v>1622</v>
      </c>
      <c r="C137" s="3"/>
      <c r="D137" s="3"/>
      <c r="E137" s="3"/>
      <c r="F137" s="3"/>
      <c r="G137" s="4">
        <v>727.24</v>
      </c>
      <c r="H137" s="3"/>
      <c r="I137" s="3"/>
    </row>
    <row r="138" spans="1:9" ht="13.5" customHeight="1">
      <c r="A138" s="5"/>
      <c r="B138" s="30" t="s">
        <v>1623</v>
      </c>
      <c r="C138" s="3"/>
      <c r="D138" s="3"/>
      <c r="E138" s="3"/>
      <c r="F138" s="3"/>
      <c r="G138" s="4">
        <v>848.46</v>
      </c>
      <c r="H138" s="3"/>
      <c r="I138" s="3"/>
    </row>
    <row r="139" spans="1:9" ht="12.75">
      <c r="A139" s="5"/>
      <c r="B139" s="30" t="s">
        <v>1624</v>
      </c>
      <c r="C139" s="3"/>
      <c r="D139" s="3"/>
      <c r="E139" s="3"/>
      <c r="F139" s="3"/>
      <c r="G139" s="4">
        <v>424.22</v>
      </c>
      <c r="H139" s="3"/>
      <c r="I139" s="3"/>
    </row>
    <row r="140" spans="1:9" ht="12.75">
      <c r="A140" s="5"/>
      <c r="B140" s="30" t="s">
        <v>1624</v>
      </c>
      <c r="C140" s="3"/>
      <c r="D140" s="3"/>
      <c r="E140" s="3"/>
      <c r="F140" s="3"/>
      <c r="G140" s="4">
        <v>213.5</v>
      </c>
      <c r="H140" s="3"/>
      <c r="I140" s="3"/>
    </row>
    <row r="141" spans="1:9" ht="12.75">
      <c r="A141" s="5"/>
      <c r="B141" s="30" t="s">
        <v>1370</v>
      </c>
      <c r="C141" s="4"/>
      <c r="D141" s="4"/>
      <c r="E141" s="4"/>
      <c r="F141" s="4">
        <v>4642</v>
      </c>
      <c r="G141" s="4"/>
      <c r="H141" s="4"/>
      <c r="I141" s="3"/>
    </row>
    <row r="142" spans="1:9" ht="12.75">
      <c r="A142" s="5"/>
      <c r="B142" s="30" t="s">
        <v>1414</v>
      </c>
      <c r="C142" s="4"/>
      <c r="D142" s="4"/>
      <c r="E142" s="4"/>
      <c r="F142" s="4">
        <v>192</v>
      </c>
      <c r="G142" s="4"/>
      <c r="H142" s="4"/>
      <c r="I142" s="3"/>
    </row>
    <row r="143" spans="1:9" ht="12.75">
      <c r="A143" s="5"/>
      <c r="B143" s="30" t="s">
        <v>1419</v>
      </c>
      <c r="C143" s="4"/>
      <c r="D143" s="4"/>
      <c r="E143" s="4"/>
      <c r="F143" s="4">
        <v>756</v>
      </c>
      <c r="G143" s="4"/>
      <c r="H143" s="4"/>
      <c r="I143" s="3"/>
    </row>
    <row r="144" spans="1:9" ht="12.75">
      <c r="A144" s="5"/>
      <c r="B144" s="30" t="s">
        <v>245</v>
      </c>
      <c r="C144" s="4"/>
      <c r="D144" s="4"/>
      <c r="E144" s="4">
        <v>115</v>
      </c>
      <c r="F144" s="4"/>
      <c r="G144" s="3"/>
      <c r="H144" s="3"/>
      <c r="I144" s="3"/>
    </row>
    <row r="145" spans="1:9" ht="12.75">
      <c r="A145" s="5"/>
      <c r="B145" s="30" t="s">
        <v>756</v>
      </c>
      <c r="C145" s="3"/>
      <c r="D145" s="3"/>
      <c r="E145" s="3"/>
      <c r="F145" s="3"/>
      <c r="G145" s="4">
        <v>349.9</v>
      </c>
      <c r="H145" s="3"/>
      <c r="I145" s="3"/>
    </row>
    <row r="146" spans="1:9" ht="12.75">
      <c r="A146" s="5"/>
      <c r="B146" s="30" t="s">
        <v>1141</v>
      </c>
      <c r="C146" s="3"/>
      <c r="D146" s="3"/>
      <c r="E146" s="3"/>
      <c r="F146" s="3"/>
      <c r="G146" s="3">
        <v>225.09</v>
      </c>
      <c r="H146" s="3"/>
      <c r="I146" s="3"/>
    </row>
    <row r="147" spans="1:9" ht="12.75">
      <c r="A147" s="5"/>
      <c r="B147" s="30" t="s">
        <v>1140</v>
      </c>
      <c r="C147" s="3"/>
      <c r="D147" s="3"/>
      <c r="E147" s="3"/>
      <c r="F147" s="3"/>
      <c r="G147" s="3">
        <v>450.18</v>
      </c>
      <c r="H147" s="3"/>
      <c r="I147" s="3"/>
    </row>
    <row r="148" spans="1:9" ht="12.75">
      <c r="A148" s="5"/>
      <c r="B148" s="30" t="s">
        <v>1129</v>
      </c>
      <c r="C148" s="3"/>
      <c r="D148" s="3"/>
      <c r="E148" s="3"/>
      <c r="F148" s="3"/>
      <c r="G148" s="4">
        <v>999.81</v>
      </c>
      <c r="H148" s="3"/>
      <c r="I148" s="3"/>
    </row>
    <row r="149" spans="1:9" ht="12.75">
      <c r="A149" s="5"/>
      <c r="B149" s="30" t="s">
        <v>142</v>
      </c>
      <c r="C149" s="3"/>
      <c r="D149" s="3"/>
      <c r="E149" s="3"/>
      <c r="F149" s="3"/>
      <c r="G149" s="4">
        <v>2250</v>
      </c>
      <c r="H149" s="3"/>
      <c r="I149" s="3"/>
    </row>
    <row r="150" spans="1:9" ht="12.75">
      <c r="A150" s="5"/>
      <c r="B150" s="30" t="s">
        <v>307</v>
      </c>
      <c r="C150" s="4"/>
      <c r="D150" s="3"/>
      <c r="E150" s="4"/>
      <c r="F150" s="4"/>
      <c r="G150" s="4">
        <v>1538.9</v>
      </c>
      <c r="H150" s="4"/>
      <c r="I150" s="3"/>
    </row>
    <row r="151" spans="1:9" ht="12.75">
      <c r="A151" s="5"/>
      <c r="B151" s="30" t="s">
        <v>1089</v>
      </c>
      <c r="C151" s="3"/>
      <c r="D151" s="3"/>
      <c r="E151" s="3"/>
      <c r="F151" s="4"/>
      <c r="G151" s="4">
        <v>825.03</v>
      </c>
      <c r="H151" s="4"/>
      <c r="I151" s="3"/>
    </row>
    <row r="152" spans="1:9" ht="12.75">
      <c r="A152" s="5"/>
      <c r="B152" s="30" t="s">
        <v>1102</v>
      </c>
      <c r="C152" s="4"/>
      <c r="D152" s="4">
        <v>907.19</v>
      </c>
      <c r="E152" s="4"/>
      <c r="F152" s="4"/>
      <c r="G152" s="4"/>
      <c r="H152" s="4"/>
      <c r="I152" s="3"/>
    </row>
    <row r="153" spans="1:9" ht="12.75">
      <c r="A153" s="5"/>
      <c r="B153" s="30" t="s">
        <v>1125</v>
      </c>
      <c r="C153" s="3"/>
      <c r="D153" s="3"/>
      <c r="E153" s="3"/>
      <c r="F153" s="3"/>
      <c r="G153" s="4">
        <v>250.1</v>
      </c>
      <c r="H153" s="3"/>
      <c r="I153" s="3"/>
    </row>
    <row r="154" spans="1:9" ht="12.75">
      <c r="A154" s="5"/>
      <c r="B154" s="30" t="s">
        <v>1784</v>
      </c>
      <c r="C154" s="4"/>
      <c r="D154" s="4"/>
      <c r="E154" s="4"/>
      <c r="F154" s="4"/>
      <c r="G154" s="4">
        <v>299</v>
      </c>
      <c r="H154" s="4"/>
      <c r="I154" s="3"/>
    </row>
    <row r="155" spans="1:9" ht="12.75">
      <c r="A155" s="5"/>
      <c r="B155" s="30" t="s">
        <v>757</v>
      </c>
      <c r="C155" s="3"/>
      <c r="D155" s="3"/>
      <c r="E155" s="3"/>
      <c r="F155" s="3"/>
      <c r="G155" s="4">
        <v>459.9</v>
      </c>
      <c r="H155" s="3"/>
      <c r="I155" s="3"/>
    </row>
    <row r="156" spans="1:9" ht="12.75">
      <c r="A156" s="5"/>
      <c r="B156" s="30" t="s">
        <v>239</v>
      </c>
      <c r="C156" s="3"/>
      <c r="D156" s="3"/>
      <c r="E156" s="3"/>
      <c r="F156" s="3"/>
      <c r="G156" s="4">
        <v>240</v>
      </c>
      <c r="H156" s="3"/>
      <c r="I156" s="3"/>
    </row>
    <row r="157" spans="1:9" ht="12.75">
      <c r="A157" s="5"/>
      <c r="B157" s="30" t="s">
        <v>126</v>
      </c>
      <c r="C157" s="3"/>
      <c r="D157" s="3"/>
      <c r="E157" s="3"/>
      <c r="F157" s="3"/>
      <c r="G157" s="4">
        <v>420</v>
      </c>
      <c r="H157" s="3"/>
      <c r="I157" s="3"/>
    </row>
    <row r="158" spans="1:9" ht="12.75">
      <c r="A158" s="5"/>
      <c r="B158" s="30" t="s">
        <v>125</v>
      </c>
      <c r="C158" s="3"/>
      <c r="D158" s="3"/>
      <c r="E158" s="3"/>
      <c r="F158" s="3"/>
      <c r="G158" s="4">
        <v>340</v>
      </c>
      <c r="H158" s="3"/>
      <c r="I158" s="3"/>
    </row>
    <row r="159" spans="1:9" ht="12.75">
      <c r="A159" s="5"/>
      <c r="B159" s="30" t="s">
        <v>1803</v>
      </c>
      <c r="C159" s="3"/>
      <c r="D159" s="3"/>
      <c r="E159" s="3"/>
      <c r="F159" s="3"/>
      <c r="G159" s="4">
        <v>380</v>
      </c>
      <c r="H159" s="3"/>
      <c r="I159" s="3"/>
    </row>
    <row r="160" spans="1:9" ht="12.75">
      <c r="A160" s="5"/>
      <c r="B160" s="30" t="s">
        <v>306</v>
      </c>
      <c r="C160" s="4"/>
      <c r="D160" s="3"/>
      <c r="E160" s="4"/>
      <c r="F160" s="4"/>
      <c r="G160" s="4">
        <v>299.9</v>
      </c>
      <c r="H160" s="4"/>
      <c r="I160" s="3"/>
    </row>
    <row r="161" spans="1:9" ht="12.75">
      <c r="A161" s="5"/>
      <c r="B161" s="30" t="s">
        <v>758</v>
      </c>
      <c r="C161" s="3"/>
      <c r="D161" s="3"/>
      <c r="E161" s="3"/>
      <c r="F161" s="3"/>
      <c r="G161" s="4">
        <v>999.9</v>
      </c>
      <c r="H161" s="3"/>
      <c r="I161" s="3"/>
    </row>
    <row r="162" spans="1:9" ht="12.75">
      <c r="A162" s="5"/>
      <c r="B162" s="30" t="s">
        <v>134</v>
      </c>
      <c r="C162" s="3"/>
      <c r="D162" s="3"/>
      <c r="E162" s="3"/>
      <c r="F162" s="3"/>
      <c r="G162" s="4">
        <v>500</v>
      </c>
      <c r="H162" s="3"/>
      <c r="I162" s="3"/>
    </row>
    <row r="163" spans="1:9" ht="12.75">
      <c r="A163" s="5"/>
      <c r="B163" s="30" t="s">
        <v>354</v>
      </c>
      <c r="C163" s="3"/>
      <c r="D163" s="3"/>
      <c r="E163" s="3"/>
      <c r="F163" s="3"/>
      <c r="G163" s="4">
        <v>350.55</v>
      </c>
      <c r="H163" s="3"/>
      <c r="I163" s="3"/>
    </row>
    <row r="164" spans="1:9" ht="12.75">
      <c r="A164" s="5"/>
      <c r="B164" s="30" t="s">
        <v>355</v>
      </c>
      <c r="C164" s="3"/>
      <c r="D164" s="3"/>
      <c r="E164" s="3"/>
      <c r="F164" s="3"/>
      <c r="G164" s="4">
        <v>220.17</v>
      </c>
      <c r="H164" s="3"/>
      <c r="I164" s="3"/>
    </row>
    <row r="165" spans="1:9" ht="12.75">
      <c r="A165" s="5"/>
      <c r="B165" s="30" t="s">
        <v>356</v>
      </c>
      <c r="C165" s="3"/>
      <c r="D165" s="3"/>
      <c r="E165" s="3"/>
      <c r="F165" s="3"/>
      <c r="G165" s="4">
        <v>319.8</v>
      </c>
      <c r="H165" s="3"/>
      <c r="I165" s="3"/>
    </row>
    <row r="166" spans="1:9" ht="12.75">
      <c r="A166" s="5"/>
      <c r="B166" s="30" t="s">
        <v>144</v>
      </c>
      <c r="C166" s="3"/>
      <c r="D166" s="3"/>
      <c r="E166" s="3"/>
      <c r="F166" s="3"/>
      <c r="G166" s="4">
        <v>158</v>
      </c>
      <c r="H166" s="3"/>
      <c r="I166" s="3"/>
    </row>
    <row r="167" spans="1:9" ht="12.75">
      <c r="A167" s="5"/>
      <c r="B167" s="30" t="s">
        <v>243</v>
      </c>
      <c r="C167" s="3"/>
      <c r="D167" s="3"/>
      <c r="E167" s="3"/>
      <c r="F167" s="3"/>
      <c r="G167" s="4">
        <v>150</v>
      </c>
      <c r="H167" s="3"/>
      <c r="I167" s="3"/>
    </row>
    <row r="168" spans="1:9" ht="12.75">
      <c r="A168" s="5"/>
      <c r="B168" s="30" t="s">
        <v>311</v>
      </c>
      <c r="C168" s="3"/>
      <c r="D168" s="3"/>
      <c r="E168" s="3"/>
      <c r="F168" s="3"/>
      <c r="G168" s="4">
        <v>150</v>
      </c>
      <c r="H168" s="3"/>
      <c r="I168" s="3"/>
    </row>
    <row r="169" spans="1:9" ht="12.75">
      <c r="A169" s="5"/>
      <c r="B169" s="30" t="s">
        <v>313</v>
      </c>
      <c r="C169" s="3"/>
      <c r="D169" s="3"/>
      <c r="E169" s="4"/>
      <c r="F169" s="3"/>
      <c r="G169" s="4">
        <v>400</v>
      </c>
      <c r="H169" s="4"/>
      <c r="I169" s="3"/>
    </row>
    <row r="170" spans="1:9" ht="12.75">
      <c r="A170" s="5"/>
      <c r="B170" s="30" t="s">
        <v>343</v>
      </c>
      <c r="C170" s="3"/>
      <c r="D170" s="3"/>
      <c r="E170" s="3"/>
      <c r="F170" s="3"/>
      <c r="G170" s="4">
        <v>400</v>
      </c>
      <c r="H170" s="3"/>
      <c r="I170" s="3"/>
    </row>
    <row r="171" spans="1:9" ht="12.75">
      <c r="A171" s="5"/>
      <c r="B171" s="30" t="s">
        <v>312</v>
      </c>
      <c r="C171" s="3"/>
      <c r="D171" s="3"/>
      <c r="E171" s="4"/>
      <c r="F171" s="3"/>
      <c r="G171" s="4">
        <v>350</v>
      </c>
      <c r="H171" s="4"/>
      <c r="I171" s="3"/>
    </row>
    <row r="172" spans="1:9" ht="12.75">
      <c r="A172" s="5"/>
      <c r="B172" s="30" t="s">
        <v>314</v>
      </c>
      <c r="C172" s="3"/>
      <c r="D172" s="3"/>
      <c r="E172" s="3"/>
      <c r="F172" s="3"/>
      <c r="G172" s="4">
        <v>150</v>
      </c>
      <c r="H172" s="3"/>
      <c r="I172" s="3"/>
    </row>
    <row r="173" spans="1:9" ht="12.75">
      <c r="A173" s="5"/>
      <c r="B173" s="30" t="s">
        <v>503</v>
      </c>
      <c r="C173" s="4"/>
      <c r="D173" s="4"/>
      <c r="E173" s="4"/>
      <c r="F173" s="4"/>
      <c r="G173" s="4">
        <v>400</v>
      </c>
      <c r="H173" s="3"/>
      <c r="I173" s="3"/>
    </row>
    <row r="174" spans="1:9" ht="12.75">
      <c r="A174" s="5"/>
      <c r="B174" s="30" t="s">
        <v>342</v>
      </c>
      <c r="C174" s="3"/>
      <c r="D174" s="3"/>
      <c r="E174" s="3"/>
      <c r="F174" s="3"/>
      <c r="G174" s="4">
        <v>200</v>
      </c>
      <c r="H174" s="3"/>
      <c r="I174" s="3"/>
    </row>
    <row r="175" spans="1:9" ht="12.75">
      <c r="A175" s="5"/>
      <c r="B175" s="30" t="s">
        <v>242</v>
      </c>
      <c r="C175" s="4"/>
      <c r="D175" s="4"/>
      <c r="E175" s="4"/>
      <c r="F175" s="4"/>
      <c r="G175" s="4">
        <v>450</v>
      </c>
      <c r="H175" s="3"/>
      <c r="I175" s="3"/>
    </row>
    <row r="176" spans="1:9" ht="12.75">
      <c r="A176" s="5"/>
      <c r="B176" s="30" t="s">
        <v>146</v>
      </c>
      <c r="C176" s="3"/>
      <c r="D176" s="3"/>
      <c r="E176" s="3"/>
      <c r="F176" s="3"/>
      <c r="G176" s="4">
        <v>143.3</v>
      </c>
      <c r="H176" s="3"/>
      <c r="I176" s="3"/>
    </row>
    <row r="177" spans="1:9" ht="12.75">
      <c r="A177" s="5"/>
      <c r="B177" s="30" t="s">
        <v>241</v>
      </c>
      <c r="C177" s="4"/>
      <c r="D177" s="4"/>
      <c r="E177" s="4"/>
      <c r="F177" s="4"/>
      <c r="G177" s="4">
        <v>1200</v>
      </c>
      <c r="H177" s="3"/>
      <c r="I177" s="3"/>
    </row>
    <row r="178" spans="1:9" ht="12.75">
      <c r="A178" s="5"/>
      <c r="B178" s="30" t="s">
        <v>147</v>
      </c>
      <c r="C178" s="3"/>
      <c r="D178" s="3"/>
      <c r="E178" s="3"/>
      <c r="F178" s="3"/>
      <c r="G178" s="4">
        <v>294</v>
      </c>
      <c r="H178" s="3"/>
      <c r="I178" s="3"/>
    </row>
    <row r="179" spans="1:9" ht="12.75">
      <c r="A179" s="5"/>
      <c r="B179" s="30" t="s">
        <v>240</v>
      </c>
      <c r="C179" s="3"/>
      <c r="D179" s="3"/>
      <c r="E179" s="3"/>
      <c r="F179" s="3"/>
      <c r="G179" s="4">
        <v>400</v>
      </c>
      <c r="H179" s="3"/>
      <c r="I179" s="3"/>
    </row>
    <row r="180" spans="1:9" ht="12.75">
      <c r="A180" s="5"/>
      <c r="B180" s="30" t="s">
        <v>238</v>
      </c>
      <c r="C180" s="3"/>
      <c r="D180" s="3"/>
      <c r="E180" s="4"/>
      <c r="F180" s="3"/>
      <c r="G180" s="4">
        <v>360</v>
      </c>
      <c r="H180" s="3"/>
      <c r="I180" s="3"/>
    </row>
    <row r="181" spans="1:9" ht="12.75">
      <c r="A181" s="5"/>
      <c r="B181" s="30" t="s">
        <v>143</v>
      </c>
      <c r="C181" s="3"/>
      <c r="D181" s="3"/>
      <c r="E181" s="3"/>
      <c r="F181" s="3"/>
      <c r="G181" s="4">
        <v>300</v>
      </c>
      <c r="H181" s="3"/>
      <c r="I181" s="3"/>
    </row>
    <row r="182" spans="1:9" ht="12.75">
      <c r="A182" s="5"/>
      <c r="B182" s="30" t="s">
        <v>151</v>
      </c>
      <c r="C182" s="3"/>
      <c r="D182" s="3"/>
      <c r="E182" s="3"/>
      <c r="F182" s="3"/>
      <c r="G182" s="4">
        <v>1000</v>
      </c>
      <c r="H182" s="3"/>
      <c r="I182" s="3"/>
    </row>
    <row r="183" spans="1:9" ht="12.75">
      <c r="A183" s="5"/>
      <c r="B183" s="30" t="s">
        <v>749</v>
      </c>
      <c r="C183" s="3"/>
      <c r="D183" s="3"/>
      <c r="E183" s="3"/>
      <c r="F183" s="3"/>
      <c r="G183" s="4">
        <v>899.9</v>
      </c>
      <c r="H183" s="3"/>
      <c r="I183" s="3"/>
    </row>
    <row r="184" spans="1:9" ht="12.75">
      <c r="A184" s="5"/>
      <c r="B184" s="30" t="s">
        <v>309</v>
      </c>
      <c r="C184" s="4"/>
      <c r="D184" s="3"/>
      <c r="E184" s="4"/>
      <c r="F184" s="4"/>
      <c r="G184" s="4">
        <v>120</v>
      </c>
      <c r="H184" s="4"/>
      <c r="I184" s="3"/>
    </row>
    <row r="185" spans="1:9" ht="12.75">
      <c r="A185" s="5"/>
      <c r="B185" s="30" t="s">
        <v>1616</v>
      </c>
      <c r="C185" s="3"/>
      <c r="D185" s="3"/>
      <c r="E185" s="3"/>
      <c r="F185" s="3"/>
      <c r="G185" s="4">
        <v>152.7</v>
      </c>
      <c r="H185" s="3"/>
      <c r="I185" s="3"/>
    </row>
    <row r="186" spans="1:9" ht="12.75">
      <c r="A186" s="5"/>
      <c r="B186" s="30" t="s">
        <v>148</v>
      </c>
      <c r="C186" s="3"/>
      <c r="D186" s="3"/>
      <c r="E186" s="3"/>
      <c r="F186" s="3"/>
      <c r="G186" s="4">
        <v>140.21</v>
      </c>
      <c r="H186" s="3"/>
      <c r="I186" s="3"/>
    </row>
    <row r="187" spans="1:9" ht="12.75">
      <c r="A187" s="5"/>
      <c r="B187" s="30" t="s">
        <v>150</v>
      </c>
      <c r="C187" s="3"/>
      <c r="D187" s="3"/>
      <c r="E187" s="3"/>
      <c r="F187" s="3"/>
      <c r="G187" s="4">
        <v>140.21</v>
      </c>
      <c r="H187" s="3"/>
      <c r="I187" s="3"/>
    </row>
    <row r="188" spans="1:9" ht="12.75">
      <c r="A188" s="5"/>
      <c r="B188" s="30" t="s">
        <v>761</v>
      </c>
      <c r="C188" s="3"/>
      <c r="D188" s="3"/>
      <c r="E188" s="3"/>
      <c r="F188" s="3">
        <v>2136</v>
      </c>
      <c r="G188" s="4"/>
      <c r="H188" s="3"/>
      <c r="I188" s="3"/>
    </row>
    <row r="189" spans="1:9" ht="12.75">
      <c r="A189" s="5"/>
      <c r="B189" s="30" t="s">
        <v>1607</v>
      </c>
      <c r="C189" s="3"/>
      <c r="D189" s="3"/>
      <c r="E189" s="3"/>
      <c r="F189" s="3">
        <v>8000</v>
      </c>
      <c r="G189" s="4"/>
      <c r="H189" s="3"/>
      <c r="I189" s="3"/>
    </row>
    <row r="190" spans="1:9" ht="12.75">
      <c r="A190" s="5"/>
      <c r="B190" s="30" t="s">
        <v>1618</v>
      </c>
      <c r="C190" s="3"/>
      <c r="D190" s="3"/>
      <c r="E190" s="3"/>
      <c r="F190" s="3"/>
      <c r="G190" s="4">
        <v>122</v>
      </c>
      <c r="H190" s="3"/>
      <c r="I190" s="3"/>
    </row>
    <row r="191" spans="1:9" ht="12.75">
      <c r="A191" s="5"/>
      <c r="B191" s="30" t="s">
        <v>1617</v>
      </c>
      <c r="C191" s="3"/>
      <c r="D191" s="3"/>
      <c r="E191" s="3"/>
      <c r="F191" s="3"/>
      <c r="G191" s="4">
        <v>207.4</v>
      </c>
      <c r="H191" s="3"/>
      <c r="I191" s="3"/>
    </row>
    <row r="192" spans="1:9" ht="12.75">
      <c r="A192" s="5"/>
      <c r="B192" s="30" t="s">
        <v>1619</v>
      </c>
      <c r="C192" s="3"/>
      <c r="D192" s="3"/>
      <c r="E192" s="3"/>
      <c r="F192" s="3"/>
      <c r="G192" s="4">
        <v>366</v>
      </c>
      <c r="H192" s="3"/>
      <c r="I192" s="3"/>
    </row>
    <row r="193" spans="1:9" ht="12.75">
      <c r="A193" s="5"/>
      <c r="B193" s="30" t="s">
        <v>341</v>
      </c>
      <c r="C193" s="3"/>
      <c r="D193" s="3"/>
      <c r="E193" s="3"/>
      <c r="F193" s="3"/>
      <c r="G193" s="4">
        <v>579.9</v>
      </c>
      <c r="H193" s="3"/>
      <c r="I193" s="3"/>
    </row>
    <row r="194" spans="1:9" ht="12.75">
      <c r="A194" s="5"/>
      <c r="B194" s="30" t="s">
        <v>128</v>
      </c>
      <c r="C194" s="3"/>
      <c r="D194" s="3"/>
      <c r="E194" s="3"/>
      <c r="F194" s="3"/>
      <c r="G194" s="4">
        <v>626.07</v>
      </c>
      <c r="H194" s="3"/>
      <c r="I194" s="3"/>
    </row>
    <row r="195" spans="1:9" ht="12.75">
      <c r="A195" s="5"/>
      <c r="B195" s="30" t="s">
        <v>1469</v>
      </c>
      <c r="C195" s="3"/>
      <c r="D195" s="3"/>
      <c r="E195" s="3"/>
      <c r="F195" s="3"/>
      <c r="G195" s="4">
        <v>137.86</v>
      </c>
      <c r="H195" s="3"/>
      <c r="I195" s="3"/>
    </row>
    <row r="196" spans="1:9" ht="12.75">
      <c r="A196" s="5"/>
      <c r="B196" s="30" t="s">
        <v>1790</v>
      </c>
      <c r="C196" s="4"/>
      <c r="D196" s="4"/>
      <c r="E196" s="4"/>
      <c r="F196" s="4"/>
      <c r="G196" s="4">
        <v>244.77</v>
      </c>
      <c r="H196" s="4"/>
      <c r="I196" s="3"/>
    </row>
    <row r="197" spans="1:9" ht="12.75">
      <c r="A197" s="5"/>
      <c r="B197" s="30" t="s">
        <v>1131</v>
      </c>
      <c r="C197" s="3"/>
      <c r="D197" s="3"/>
      <c r="E197" s="3"/>
      <c r="F197" s="3"/>
      <c r="G197" s="4">
        <v>408.1</v>
      </c>
      <c r="H197" s="3"/>
      <c r="I197" s="3"/>
    </row>
    <row r="198" spans="1:9" ht="12.75">
      <c r="A198" s="5"/>
      <c r="B198" s="30" t="s">
        <v>1136</v>
      </c>
      <c r="C198" s="3"/>
      <c r="D198" s="3"/>
      <c r="E198" s="3"/>
      <c r="F198" s="3"/>
      <c r="G198" s="4">
        <v>100.26</v>
      </c>
      <c r="H198" s="3"/>
      <c r="I198" s="3"/>
    </row>
    <row r="199" spans="1:9" ht="12.75">
      <c r="A199" s="5"/>
      <c r="B199" s="30" t="s">
        <v>1137</v>
      </c>
      <c r="C199" s="3"/>
      <c r="D199" s="3"/>
      <c r="E199" s="3"/>
      <c r="F199" s="3"/>
      <c r="G199" s="4">
        <v>119</v>
      </c>
      <c r="H199" s="3"/>
      <c r="I199" s="3"/>
    </row>
    <row r="200" spans="1:9" ht="12.75">
      <c r="A200" s="5"/>
      <c r="B200" s="30" t="s">
        <v>1073</v>
      </c>
      <c r="C200" s="3"/>
      <c r="D200" s="3"/>
      <c r="E200" s="3"/>
      <c r="F200" s="3"/>
      <c r="G200" s="4">
        <v>408.1</v>
      </c>
      <c r="H200" s="3"/>
      <c r="I200" s="3"/>
    </row>
    <row r="201" spans="1:9" ht="12.75">
      <c r="A201" s="5"/>
      <c r="B201" s="30" t="s">
        <v>285</v>
      </c>
      <c r="C201" s="3"/>
      <c r="D201" s="3"/>
      <c r="E201" s="3">
        <v>3799</v>
      </c>
      <c r="F201" s="3"/>
      <c r="G201" s="4"/>
      <c r="H201" s="3"/>
      <c r="I201" s="3"/>
    </row>
    <row r="202" spans="1:9" ht="12.75">
      <c r="A202" s="5"/>
      <c r="B202" s="30" t="s">
        <v>1608</v>
      </c>
      <c r="C202" s="3"/>
      <c r="D202" s="3"/>
      <c r="E202" s="3">
        <v>3500</v>
      </c>
      <c r="F202" s="3"/>
      <c r="G202" s="4"/>
      <c r="H202" s="3"/>
      <c r="I202" s="3"/>
    </row>
    <row r="203" spans="1:9" ht="12.75">
      <c r="A203" s="5"/>
      <c r="B203" s="30" t="s">
        <v>359</v>
      </c>
      <c r="C203" s="3"/>
      <c r="D203" s="3"/>
      <c r="E203" s="3"/>
      <c r="F203" s="3">
        <v>1500</v>
      </c>
      <c r="G203" s="4"/>
      <c r="H203" s="3"/>
      <c r="I203" s="3"/>
    </row>
    <row r="204" spans="1:9" ht="13.5" customHeight="1">
      <c r="A204" s="5"/>
      <c r="B204" s="30" t="s">
        <v>1620</v>
      </c>
      <c r="C204" s="3"/>
      <c r="D204" s="3"/>
      <c r="E204" s="3"/>
      <c r="F204" s="3"/>
      <c r="G204" s="4">
        <v>750</v>
      </c>
      <c r="H204" s="3"/>
      <c r="I204" s="3"/>
    </row>
    <row r="205" spans="1:9" ht="12.75">
      <c r="A205" s="5"/>
      <c r="B205" s="30" t="s">
        <v>1119</v>
      </c>
      <c r="C205" s="4"/>
      <c r="D205" s="4"/>
      <c r="E205" s="4">
        <v>290</v>
      </c>
      <c r="F205" s="3"/>
      <c r="G205" s="3"/>
      <c r="H205" s="4"/>
      <c r="I205" s="3"/>
    </row>
    <row r="206" spans="1:9" ht="12.75">
      <c r="A206" s="5"/>
      <c r="B206" s="30" t="s">
        <v>1605</v>
      </c>
      <c r="C206" s="3"/>
      <c r="D206" s="3"/>
      <c r="E206" s="3"/>
      <c r="F206" s="3"/>
      <c r="G206" s="4">
        <v>299</v>
      </c>
      <c r="H206" s="3"/>
      <c r="I206" s="3"/>
    </row>
    <row r="207" spans="1:9" ht="12.75">
      <c r="A207" s="5"/>
      <c r="B207" s="30" t="s">
        <v>1097</v>
      </c>
      <c r="C207" s="4"/>
      <c r="D207" s="4">
        <v>1407.22</v>
      </c>
      <c r="E207" s="4"/>
      <c r="F207" s="4"/>
      <c r="G207" s="4"/>
      <c r="H207" s="4"/>
      <c r="I207" s="3"/>
    </row>
    <row r="208" spans="1:9" ht="12.75">
      <c r="A208" s="5"/>
      <c r="B208" s="30" t="s">
        <v>1410</v>
      </c>
      <c r="C208" s="3"/>
      <c r="D208" s="3"/>
      <c r="E208" s="4">
        <v>299</v>
      </c>
      <c r="F208" s="3"/>
      <c r="G208" s="4"/>
      <c r="H208" s="4"/>
      <c r="I208" s="3"/>
    </row>
    <row r="209" spans="1:9" ht="12.75">
      <c r="A209" s="5"/>
      <c r="B209" s="30" t="s">
        <v>1510</v>
      </c>
      <c r="C209" s="4"/>
      <c r="D209" s="3"/>
      <c r="E209" s="4">
        <v>2699</v>
      </c>
      <c r="F209" s="4"/>
      <c r="G209" s="4"/>
      <c r="H209" s="4"/>
      <c r="I209" s="3"/>
    </row>
    <row r="210" spans="1:9" ht="12.75">
      <c r="A210" s="5"/>
      <c r="B210" s="30" t="s">
        <v>759</v>
      </c>
      <c r="C210" s="3"/>
      <c r="D210" s="3"/>
      <c r="E210" s="3"/>
      <c r="F210" s="3">
        <v>2199.9</v>
      </c>
      <c r="G210" s="4"/>
      <c r="H210" s="3"/>
      <c r="I210" s="3"/>
    </row>
    <row r="211" spans="1:9" ht="12.75">
      <c r="A211" s="5"/>
      <c r="B211" s="30" t="s">
        <v>1142</v>
      </c>
      <c r="C211" s="3"/>
      <c r="D211" s="3"/>
      <c r="E211" s="3"/>
      <c r="F211" s="3"/>
      <c r="G211" s="3">
        <v>457.5</v>
      </c>
      <c r="H211" s="3"/>
      <c r="I211" s="3"/>
    </row>
    <row r="212" spans="1:9" ht="12.75">
      <c r="A212" s="5"/>
      <c r="B212" s="30" t="s">
        <v>308</v>
      </c>
      <c r="C212" s="4"/>
      <c r="D212" s="3"/>
      <c r="E212" s="4"/>
      <c r="F212" s="4"/>
      <c r="G212" s="4">
        <v>332.1</v>
      </c>
      <c r="H212" s="4"/>
      <c r="I212" s="3"/>
    </row>
    <row r="213" spans="1:9" ht="12.75">
      <c r="A213" s="5"/>
      <c r="B213" s="30" t="s">
        <v>1115</v>
      </c>
      <c r="C213" s="4"/>
      <c r="D213" s="4"/>
      <c r="E213" s="4">
        <v>289</v>
      </c>
      <c r="F213" s="3"/>
      <c r="G213" s="3"/>
      <c r="H213" s="4"/>
      <c r="I213" s="3"/>
    </row>
    <row r="214" spans="1:9" ht="12.75">
      <c r="A214" s="5"/>
      <c r="B214" s="30" t="s">
        <v>1418</v>
      </c>
      <c r="C214" s="4"/>
      <c r="D214" s="4"/>
      <c r="E214" s="4"/>
      <c r="F214" s="4">
        <v>2191.12</v>
      </c>
      <c r="G214" s="4"/>
      <c r="H214" s="4"/>
      <c r="I214" s="3"/>
    </row>
    <row r="215" spans="1:9" ht="12.75">
      <c r="A215" s="5"/>
      <c r="B215" s="30" t="s">
        <v>594</v>
      </c>
      <c r="C215" s="4"/>
      <c r="D215" s="4"/>
      <c r="E215" s="4">
        <v>429</v>
      </c>
      <c r="F215" s="4"/>
      <c r="G215" s="4"/>
      <c r="H215" s="4"/>
      <c r="I215" s="3"/>
    </row>
    <row r="216" spans="1:9" ht="12.75">
      <c r="A216" s="5"/>
      <c r="B216" s="30" t="s">
        <v>1789</v>
      </c>
      <c r="C216" s="4"/>
      <c r="D216" s="4"/>
      <c r="E216" s="4"/>
      <c r="F216" s="4"/>
      <c r="G216" s="4">
        <v>2439.83</v>
      </c>
      <c r="H216" s="4"/>
      <c r="I216" s="3"/>
    </row>
    <row r="217" spans="1:9" ht="12.75">
      <c r="A217" s="5"/>
      <c r="B217" s="30" t="s">
        <v>760</v>
      </c>
      <c r="C217" s="3"/>
      <c r="D217" s="3"/>
      <c r="E217" s="3"/>
      <c r="F217" s="3"/>
      <c r="G217" s="4">
        <v>599.9</v>
      </c>
      <c r="H217" s="3"/>
      <c r="I217" s="3"/>
    </row>
    <row r="218" spans="1:9" ht="12.75">
      <c r="A218" s="5"/>
      <c r="B218" s="30" t="s">
        <v>284</v>
      </c>
      <c r="C218" s="3"/>
      <c r="D218" s="3"/>
      <c r="E218" s="3"/>
      <c r="F218" s="3"/>
      <c r="G218" s="4">
        <v>630</v>
      </c>
      <c r="H218" s="3"/>
      <c r="I218" s="3"/>
    </row>
    <row r="219" spans="1:9" ht="12.75">
      <c r="A219" s="5"/>
      <c r="B219" s="30" t="s">
        <v>1118</v>
      </c>
      <c r="C219" s="4"/>
      <c r="D219" s="4"/>
      <c r="E219" s="3"/>
      <c r="F219" s="3"/>
      <c r="G219" s="4">
        <v>528</v>
      </c>
      <c r="H219" s="4"/>
      <c r="I219" s="3"/>
    </row>
    <row r="220" spans="1:9" ht="12.75">
      <c r="A220" s="5"/>
      <c r="B220" s="30" t="s">
        <v>1118</v>
      </c>
      <c r="C220" s="4"/>
      <c r="D220" s="4"/>
      <c r="E220" s="3"/>
      <c r="F220" s="3"/>
      <c r="G220" s="4">
        <v>1848</v>
      </c>
      <c r="H220" s="4"/>
      <c r="I220" s="3"/>
    </row>
    <row r="221" spans="1:9" ht="12.75">
      <c r="A221" s="5"/>
      <c r="B221" s="30" t="s">
        <v>1036</v>
      </c>
      <c r="C221" s="3"/>
      <c r="D221" s="3"/>
      <c r="E221" s="3">
        <v>2560.78</v>
      </c>
      <c r="F221" s="3"/>
      <c r="G221" s="3"/>
      <c r="H221" s="3"/>
      <c r="I221" s="3"/>
    </row>
    <row r="222" spans="2:9" ht="12.75">
      <c r="B222" s="40" t="s">
        <v>339</v>
      </c>
      <c r="C222" s="3"/>
      <c r="D222" s="3">
        <v>119236.68</v>
      </c>
      <c r="E222" s="3"/>
      <c r="F222" s="3"/>
      <c r="G222" s="4"/>
      <c r="H222" s="3"/>
      <c r="I222" s="3"/>
    </row>
    <row r="223" spans="1:9" ht="12.75">
      <c r="A223" s="5"/>
      <c r="B223" s="30" t="s">
        <v>1100</v>
      </c>
      <c r="C223" s="4"/>
      <c r="D223" s="4">
        <v>2814.44</v>
      </c>
      <c r="E223" s="4"/>
      <c r="F223" s="4"/>
      <c r="G223" s="4"/>
      <c r="H223" s="4"/>
      <c r="I223" s="3"/>
    </row>
    <row r="224" spans="1:9" ht="12.75">
      <c r="A224" s="5"/>
      <c r="B224" s="30" t="s">
        <v>1094</v>
      </c>
      <c r="C224" s="4"/>
      <c r="D224" s="4">
        <v>2396.07</v>
      </c>
      <c r="E224" s="4"/>
      <c r="F224" s="4"/>
      <c r="G224" s="4"/>
      <c r="H224" s="4"/>
      <c r="I224" s="3"/>
    </row>
    <row r="225" spans="1:9" ht="12.75">
      <c r="A225" s="5"/>
      <c r="B225" s="30" t="s">
        <v>1132</v>
      </c>
      <c r="C225" s="3"/>
      <c r="D225" s="3"/>
      <c r="E225" s="3"/>
      <c r="F225" s="3"/>
      <c r="G225" s="4">
        <v>351.09</v>
      </c>
      <c r="H225" s="3"/>
      <c r="I225" s="3"/>
    </row>
    <row r="226" spans="1:9" ht="12.75">
      <c r="A226" s="5"/>
      <c r="B226" s="30" t="s">
        <v>328</v>
      </c>
      <c r="C226" s="3"/>
      <c r="D226" s="3"/>
      <c r="E226" s="3"/>
      <c r="F226" s="3">
        <v>4354.2</v>
      </c>
      <c r="G226" s="4"/>
      <c r="H226" s="3"/>
      <c r="I226" s="3"/>
    </row>
    <row r="227" spans="1:9" ht="12.75">
      <c r="A227" s="5"/>
      <c r="B227" s="30" t="s">
        <v>762</v>
      </c>
      <c r="C227" s="3"/>
      <c r="D227" s="3"/>
      <c r="E227" s="3"/>
      <c r="F227" s="3"/>
      <c r="G227" s="4">
        <v>2398.5</v>
      </c>
      <c r="H227" s="3"/>
      <c r="I227" s="3"/>
    </row>
    <row r="228" spans="1:9" ht="12.75">
      <c r="A228" s="5"/>
      <c r="B228" s="30" t="s">
        <v>1606</v>
      </c>
      <c r="C228" s="3"/>
      <c r="D228" s="3"/>
      <c r="E228" s="3"/>
      <c r="F228" s="3">
        <v>7500</v>
      </c>
      <c r="G228" s="4"/>
      <c r="H228" s="3"/>
      <c r="I228" s="3"/>
    </row>
    <row r="229" spans="1:9" ht="12.75">
      <c r="A229" s="5"/>
      <c r="B229" s="30" t="s">
        <v>1752</v>
      </c>
      <c r="C229" s="3"/>
      <c r="D229" s="3"/>
      <c r="E229" s="3"/>
      <c r="F229" s="3"/>
      <c r="G229" s="4">
        <v>191</v>
      </c>
      <c r="H229" s="3"/>
      <c r="I229" s="3"/>
    </row>
    <row r="230" spans="1:9" ht="12.75">
      <c r="A230" s="5"/>
      <c r="B230" s="30" t="s">
        <v>1754</v>
      </c>
      <c r="C230" s="3"/>
      <c r="D230" s="3"/>
      <c r="E230" s="3"/>
      <c r="F230" s="3"/>
      <c r="G230" s="4">
        <v>263.06</v>
      </c>
      <c r="H230" s="3"/>
      <c r="I230" s="3"/>
    </row>
    <row r="231" spans="1:9" ht="12.75">
      <c r="A231" s="5"/>
      <c r="B231" s="30" t="s">
        <v>1626</v>
      </c>
      <c r="C231" s="3"/>
      <c r="D231" s="3"/>
      <c r="E231" s="3"/>
      <c r="F231" s="3"/>
      <c r="G231" s="4">
        <v>549</v>
      </c>
      <c r="H231" s="3"/>
      <c r="I231" s="3"/>
    </row>
    <row r="232" spans="1:9" ht="12.75">
      <c r="A232" s="5"/>
      <c r="B232" s="30" t="s">
        <v>1753</v>
      </c>
      <c r="C232" s="3"/>
      <c r="D232" s="3"/>
      <c r="E232" s="3"/>
      <c r="F232" s="3"/>
      <c r="G232" s="4">
        <v>348.85</v>
      </c>
      <c r="H232" s="3"/>
      <c r="I232" s="3"/>
    </row>
    <row r="233" spans="1:9" ht="12.75">
      <c r="A233" s="5"/>
      <c r="B233" s="30" t="s">
        <v>1416</v>
      </c>
      <c r="C233" s="4"/>
      <c r="D233" s="4"/>
      <c r="E233" s="4"/>
      <c r="F233" s="4">
        <v>29980</v>
      </c>
      <c r="G233" s="4"/>
      <c r="H233" s="4"/>
      <c r="I233" s="3"/>
    </row>
    <row r="234" spans="1:9" ht="12.75">
      <c r="A234" s="5"/>
      <c r="B234" s="30" t="s">
        <v>1802</v>
      </c>
      <c r="C234" s="3"/>
      <c r="D234" s="3"/>
      <c r="E234" s="3"/>
      <c r="F234" s="3"/>
      <c r="G234" s="4">
        <v>295</v>
      </c>
      <c r="H234" s="3"/>
      <c r="I234" s="3"/>
    </row>
    <row r="235" spans="1:9" ht="12.75">
      <c r="A235" s="5"/>
      <c r="B235" s="30" t="s">
        <v>1099</v>
      </c>
      <c r="C235" s="4"/>
      <c r="D235" s="4">
        <v>12088.07</v>
      </c>
      <c r="E235" s="4"/>
      <c r="F235" s="4"/>
      <c r="G235" s="4"/>
      <c r="H235" s="4"/>
      <c r="I235" s="3"/>
    </row>
    <row r="236" spans="1:9" ht="12.75">
      <c r="A236" s="5"/>
      <c r="B236" s="30" t="s">
        <v>353</v>
      </c>
      <c r="C236" s="3"/>
      <c r="D236" s="3"/>
      <c r="E236" s="3"/>
      <c r="F236" s="3">
        <v>3386.31</v>
      </c>
      <c r="G236" s="4"/>
      <c r="H236" s="3"/>
      <c r="I236" s="3"/>
    </row>
    <row r="237" spans="1:9" ht="12.75">
      <c r="A237" s="5"/>
      <c r="B237" s="30" t="s">
        <v>1130</v>
      </c>
      <c r="C237" s="3"/>
      <c r="D237" s="3"/>
      <c r="E237" s="3"/>
      <c r="F237" s="3"/>
      <c r="G237" s="4">
        <v>636.14</v>
      </c>
      <c r="H237" s="3"/>
      <c r="I237" s="3"/>
    </row>
    <row r="238" spans="1:9" s="8" customFormat="1" ht="17.25" customHeight="1">
      <c r="A238" s="6"/>
      <c r="B238" s="31" t="s">
        <v>1145</v>
      </c>
      <c r="C238" s="7">
        <f>SUM(C4:C237)</f>
        <v>1443409.2000000002</v>
      </c>
      <c r="D238" s="7">
        <f aca="true" t="shared" si="0" ref="D238:I238">SUM(D4:D237)</f>
        <v>285284.62000000005</v>
      </c>
      <c r="E238" s="7">
        <f t="shared" si="0"/>
        <v>154766.82</v>
      </c>
      <c r="F238" s="7">
        <f t="shared" si="0"/>
        <v>110369.64000000001</v>
      </c>
      <c r="G238" s="7">
        <f t="shared" si="0"/>
        <v>96560.05000000002</v>
      </c>
      <c r="H238" s="7">
        <f t="shared" si="0"/>
        <v>39741.34</v>
      </c>
      <c r="I238" s="7">
        <f t="shared" si="0"/>
        <v>8047.77</v>
      </c>
    </row>
    <row r="239" spans="2:8" ht="12.75">
      <c r="B239" s="32"/>
      <c r="C239" s="1"/>
      <c r="D239" s="1"/>
      <c r="E239" s="1"/>
      <c r="F239" s="1"/>
      <c r="G239" s="1"/>
      <c r="H239" s="1"/>
    </row>
    <row r="240" spans="2:8" ht="12.75">
      <c r="B240" s="32"/>
      <c r="C240" s="1"/>
      <c r="D240" s="1"/>
      <c r="E240" s="1"/>
      <c r="F240" s="1"/>
      <c r="G240" s="1"/>
      <c r="H240" s="1"/>
    </row>
  </sheetData>
  <sheetProtection/>
  <printOptions/>
  <pageMargins left="0.3937007874015748" right="0.3937007874015748" top="0.3937007874015748" bottom="0.3937007874015748" header="0.5118110236220472" footer="0.5118110236220472"/>
  <pageSetup fitToHeight="5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8"/>
  <sheetViews>
    <sheetView zoomScalePageLayoutView="0" workbookViewId="0" topLeftCell="A1">
      <pane xSplit="1" ySplit="3" topLeftCell="B6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69" sqref="B69"/>
    </sheetView>
  </sheetViews>
  <sheetFormatPr defaultColWidth="10.00390625" defaultRowHeight="12.75"/>
  <cols>
    <col min="1" max="1" width="15.7109375" style="2" customWidth="1"/>
    <col min="2" max="2" width="53.28125" style="28" customWidth="1"/>
    <col min="3" max="3" width="9.57421875" style="2" bestFit="1" customWidth="1"/>
    <col min="4" max="4" width="11.140625" style="2" customWidth="1"/>
    <col min="5" max="5" width="19.57421875" style="2" bestFit="1" customWidth="1"/>
    <col min="6" max="6" width="12.7109375" style="2" bestFit="1" customWidth="1"/>
    <col min="7" max="7" width="17.421875" style="2" bestFit="1" customWidth="1"/>
    <col min="8" max="8" width="12.140625" style="2" bestFit="1" customWidth="1"/>
    <col min="9" max="9" width="11.421875" style="2" bestFit="1" customWidth="1"/>
    <col min="10" max="16384" width="10.00390625" style="2" customWidth="1"/>
  </cols>
  <sheetData>
    <row r="1" ht="12.75">
      <c r="B1" s="28" t="s">
        <v>791</v>
      </c>
    </row>
    <row r="3" spans="1:9" s="16" customFormat="1" ht="11.25">
      <c r="A3" s="9" t="s">
        <v>792</v>
      </c>
      <c r="B3" s="29" t="s">
        <v>793</v>
      </c>
      <c r="C3" s="9" t="s">
        <v>794</v>
      </c>
      <c r="D3" s="9" t="s">
        <v>815</v>
      </c>
      <c r="E3" s="9" t="s">
        <v>1146</v>
      </c>
      <c r="F3" s="9" t="s">
        <v>1061</v>
      </c>
      <c r="G3" s="9" t="s">
        <v>964</v>
      </c>
      <c r="H3" s="9" t="s">
        <v>795</v>
      </c>
      <c r="I3" s="9" t="s">
        <v>1147</v>
      </c>
    </row>
    <row r="4" spans="1:9" ht="12.75">
      <c r="A4" s="5" t="s">
        <v>20</v>
      </c>
      <c r="B4" s="30" t="s">
        <v>158</v>
      </c>
      <c r="C4" s="4"/>
      <c r="D4" s="4"/>
      <c r="E4" s="4"/>
      <c r="F4" s="4">
        <v>375</v>
      </c>
      <c r="G4" s="4"/>
      <c r="H4" s="4"/>
      <c r="I4" s="3"/>
    </row>
    <row r="5" spans="1:9" ht="12.75">
      <c r="A5" s="5"/>
      <c r="B5" s="30" t="s">
        <v>613</v>
      </c>
      <c r="C5" s="3"/>
      <c r="D5" s="3"/>
      <c r="E5" s="3"/>
      <c r="F5" s="3">
        <v>447.65</v>
      </c>
      <c r="G5" s="4"/>
      <c r="H5" s="3"/>
      <c r="I5" s="3"/>
    </row>
    <row r="6" spans="1:9" ht="12.75">
      <c r="A6" s="5"/>
      <c r="B6" s="30" t="s">
        <v>305</v>
      </c>
      <c r="C6" s="4"/>
      <c r="D6" s="4">
        <v>18450</v>
      </c>
      <c r="E6" s="4"/>
      <c r="F6" s="4"/>
      <c r="G6" s="3"/>
      <c r="H6" s="4"/>
      <c r="I6" s="3"/>
    </row>
    <row r="7" spans="1:9" ht="12.75">
      <c r="A7" s="5"/>
      <c r="B7" s="33" t="s">
        <v>1172</v>
      </c>
      <c r="C7" s="4"/>
      <c r="D7" s="4"/>
      <c r="E7" s="4"/>
      <c r="F7" s="4"/>
      <c r="G7" s="4">
        <v>143.75</v>
      </c>
      <c r="H7" s="4"/>
      <c r="I7" s="3"/>
    </row>
    <row r="8" spans="1:9" ht="12.75">
      <c r="A8" s="5"/>
      <c r="B8" s="30" t="s">
        <v>1172</v>
      </c>
      <c r="C8" s="3"/>
      <c r="D8" s="3"/>
      <c r="E8" s="3"/>
      <c r="F8" s="3"/>
      <c r="G8" s="4">
        <v>462</v>
      </c>
      <c r="H8" s="3"/>
      <c r="I8" s="3"/>
    </row>
    <row r="9" spans="1:9" ht="12.75">
      <c r="A9" s="5"/>
      <c r="B9" s="30" t="s">
        <v>623</v>
      </c>
      <c r="C9" s="3"/>
      <c r="D9" s="3"/>
      <c r="E9" s="3"/>
      <c r="F9" s="3"/>
      <c r="G9" s="4">
        <v>543.66</v>
      </c>
      <c r="H9" s="3"/>
      <c r="I9" s="3"/>
    </row>
    <row r="10" spans="1:9" ht="12.75">
      <c r="A10" s="5"/>
      <c r="B10" s="30" t="s">
        <v>460</v>
      </c>
      <c r="C10" s="3"/>
      <c r="D10" s="3"/>
      <c r="E10" s="3"/>
      <c r="F10" s="3"/>
      <c r="G10" s="4">
        <v>300.12</v>
      </c>
      <c r="H10" s="3"/>
      <c r="I10" s="3"/>
    </row>
    <row r="11" spans="1:9" ht="12.75">
      <c r="A11" s="5"/>
      <c r="B11" s="30" t="s">
        <v>1150</v>
      </c>
      <c r="C11" s="3"/>
      <c r="D11" s="3">
        <v>942.56</v>
      </c>
      <c r="E11" s="3"/>
      <c r="F11" s="3"/>
      <c r="G11" s="3"/>
      <c r="H11" s="3"/>
      <c r="I11" s="3"/>
    </row>
    <row r="12" spans="1:9" ht="12.75">
      <c r="A12" s="5"/>
      <c r="B12" s="30" t="s">
        <v>1159</v>
      </c>
      <c r="C12" s="3"/>
      <c r="D12" s="3"/>
      <c r="E12" s="3"/>
      <c r="F12" s="3"/>
      <c r="G12" s="3">
        <v>134.68</v>
      </c>
      <c r="H12" s="3"/>
      <c r="I12" s="3"/>
    </row>
    <row r="13" spans="1:9" ht="12.75">
      <c r="A13" s="5"/>
      <c r="B13" s="30" t="s">
        <v>1149</v>
      </c>
      <c r="C13" s="4">
        <v>15194.82</v>
      </c>
      <c r="D13" s="4"/>
      <c r="E13" s="4"/>
      <c r="F13" s="4"/>
      <c r="G13" s="4"/>
      <c r="H13" s="4"/>
      <c r="I13" s="3"/>
    </row>
    <row r="14" spans="1:9" ht="12.75">
      <c r="A14" s="5"/>
      <c r="B14" s="30" t="s">
        <v>1148</v>
      </c>
      <c r="C14" s="4">
        <v>729075.94</v>
      </c>
      <c r="D14" s="4"/>
      <c r="E14" s="4"/>
      <c r="F14" s="4"/>
      <c r="G14" s="4"/>
      <c r="H14" s="4"/>
      <c r="I14" s="3"/>
    </row>
    <row r="15" spans="1:9" ht="12.75">
      <c r="A15" s="5"/>
      <c r="B15" s="33" t="s">
        <v>801</v>
      </c>
      <c r="C15" s="4"/>
      <c r="D15" s="4"/>
      <c r="E15" s="4"/>
      <c r="F15" s="4">
        <v>1239</v>
      </c>
      <c r="G15" s="3"/>
      <c r="H15" s="4"/>
      <c r="I15" s="3"/>
    </row>
    <row r="16" spans="1:9" ht="12.75">
      <c r="A16" s="5"/>
      <c r="B16" s="30" t="s">
        <v>286</v>
      </c>
      <c r="C16" s="3"/>
      <c r="D16" s="3"/>
      <c r="E16" s="3"/>
      <c r="F16" s="3">
        <v>159</v>
      </c>
      <c r="G16" s="4"/>
      <c r="H16" s="3"/>
      <c r="I16" s="3"/>
    </row>
    <row r="17" spans="1:9" ht="12.75">
      <c r="A17" s="5"/>
      <c r="B17" s="30" t="s">
        <v>176</v>
      </c>
      <c r="C17" s="4">
        <v>96054.88</v>
      </c>
      <c r="D17" s="4"/>
      <c r="E17" s="4"/>
      <c r="F17" s="4"/>
      <c r="G17" s="4"/>
      <c r="H17" s="4"/>
      <c r="I17" s="3"/>
    </row>
    <row r="18" spans="1:9" ht="12.75">
      <c r="A18" s="5"/>
      <c r="B18" s="30" t="s">
        <v>1732</v>
      </c>
      <c r="C18" s="3"/>
      <c r="D18" s="3"/>
      <c r="E18" s="3"/>
      <c r="F18" s="3"/>
      <c r="G18" s="4">
        <v>485.66</v>
      </c>
      <c r="H18" s="3"/>
      <c r="I18" s="3"/>
    </row>
    <row r="19" spans="1:9" ht="12.75">
      <c r="A19" s="5"/>
      <c r="B19" s="30" t="s">
        <v>289</v>
      </c>
      <c r="C19" s="3"/>
      <c r="D19" s="3"/>
      <c r="E19" s="3"/>
      <c r="F19" s="3"/>
      <c r="G19" s="4">
        <v>548</v>
      </c>
      <c r="H19" s="3"/>
      <c r="I19" s="3"/>
    </row>
    <row r="20" spans="1:9" ht="12.75">
      <c r="A20" s="5"/>
      <c r="B20" s="33" t="s">
        <v>1739</v>
      </c>
      <c r="C20" s="4"/>
      <c r="D20" s="4"/>
      <c r="E20" s="4"/>
      <c r="F20" s="4"/>
      <c r="G20" s="3">
        <v>249</v>
      </c>
      <c r="H20" s="4"/>
      <c r="I20" s="3"/>
    </row>
    <row r="21" spans="1:9" ht="12.75">
      <c r="A21" s="5"/>
      <c r="B21" s="30" t="s">
        <v>160</v>
      </c>
      <c r="C21" s="4"/>
      <c r="D21" s="4"/>
      <c r="E21" s="4"/>
      <c r="F21" s="4"/>
      <c r="G21" s="4">
        <v>600</v>
      </c>
      <c r="H21" s="4"/>
      <c r="I21" s="3"/>
    </row>
    <row r="22" spans="1:9" ht="12.75">
      <c r="A22" s="5"/>
      <c r="B22" s="33" t="s">
        <v>1736</v>
      </c>
      <c r="C22" s="4"/>
      <c r="D22" s="4"/>
      <c r="E22" s="4"/>
      <c r="F22" s="4"/>
      <c r="G22" s="3">
        <v>189</v>
      </c>
      <c r="H22" s="4"/>
      <c r="I22" s="3"/>
    </row>
    <row r="23" spans="1:9" ht="12.75">
      <c r="A23" s="5"/>
      <c r="B23" s="30" t="s">
        <v>462</v>
      </c>
      <c r="C23" s="3"/>
      <c r="D23" s="3"/>
      <c r="E23" s="3">
        <v>1250</v>
      </c>
      <c r="F23" s="3"/>
      <c r="G23" s="4"/>
      <c r="H23" s="3"/>
      <c r="I23" s="3"/>
    </row>
    <row r="24" spans="1:9" ht="12.75">
      <c r="A24" s="5"/>
      <c r="B24" s="30" t="s">
        <v>1743</v>
      </c>
      <c r="C24" s="3"/>
      <c r="D24" s="3"/>
      <c r="E24" s="3"/>
      <c r="F24" s="3"/>
      <c r="G24" s="4">
        <v>660</v>
      </c>
      <c r="H24" s="3"/>
      <c r="I24" s="3"/>
    </row>
    <row r="25" spans="1:9" ht="12.75">
      <c r="A25" s="5"/>
      <c r="B25" s="30" t="s">
        <v>616</v>
      </c>
      <c r="C25" s="3"/>
      <c r="D25" s="3"/>
      <c r="E25" s="3"/>
      <c r="F25" s="3">
        <v>400</v>
      </c>
      <c r="G25" s="4"/>
      <c r="H25" s="3"/>
      <c r="I25" s="3"/>
    </row>
    <row r="26" spans="1:9" ht="12.75">
      <c r="A26" s="5"/>
      <c r="B26" s="30" t="s">
        <v>457</v>
      </c>
      <c r="C26" s="3"/>
      <c r="D26" s="3"/>
      <c r="E26" s="3"/>
      <c r="F26" s="3"/>
      <c r="G26" s="4">
        <v>1672.8</v>
      </c>
      <c r="H26" s="3"/>
      <c r="I26" s="3"/>
    </row>
    <row r="27" spans="1:9" ht="12.75">
      <c r="A27" s="5"/>
      <c r="B27" s="30" t="s">
        <v>170</v>
      </c>
      <c r="C27" s="4"/>
      <c r="D27" s="4"/>
      <c r="E27" s="4"/>
      <c r="F27" s="4"/>
      <c r="G27" s="4">
        <v>134.55</v>
      </c>
      <c r="H27" s="4"/>
      <c r="I27" s="3"/>
    </row>
    <row r="28" spans="1:9" ht="12.75">
      <c r="A28" s="5"/>
      <c r="B28" s="30" t="s">
        <v>1164</v>
      </c>
      <c r="C28" s="3"/>
      <c r="D28" s="3"/>
      <c r="E28" s="3"/>
      <c r="F28" s="3"/>
      <c r="G28" s="4">
        <v>283</v>
      </c>
      <c r="H28" s="3"/>
      <c r="I28" s="3"/>
    </row>
    <row r="29" spans="1:9" ht="12.75">
      <c r="A29" s="5"/>
      <c r="B29" s="30" t="s">
        <v>1027</v>
      </c>
      <c r="C29" s="4"/>
      <c r="D29" s="4"/>
      <c r="E29" s="4"/>
      <c r="F29" s="4"/>
      <c r="G29" s="4">
        <v>149.1</v>
      </c>
      <c r="H29" s="4"/>
      <c r="I29" s="3"/>
    </row>
    <row r="30" spans="1:9" ht="12.75">
      <c r="A30" s="5"/>
      <c r="B30" s="30" t="s">
        <v>293</v>
      </c>
      <c r="C30" s="3"/>
      <c r="D30" s="3"/>
      <c r="E30" s="3"/>
      <c r="F30" s="3"/>
      <c r="G30" s="4">
        <v>163</v>
      </c>
      <c r="H30" s="3"/>
      <c r="I30" s="3"/>
    </row>
    <row r="31" spans="1:9" ht="12.75">
      <c r="A31" s="5"/>
      <c r="B31" s="30" t="s">
        <v>1315</v>
      </c>
      <c r="C31" s="3"/>
      <c r="D31" s="3"/>
      <c r="E31" s="4">
        <v>14864.38</v>
      </c>
      <c r="F31" s="3"/>
      <c r="G31" s="3"/>
      <c r="H31" s="4"/>
      <c r="I31" s="3"/>
    </row>
    <row r="32" spans="1:9" ht="12.75">
      <c r="A32" s="5"/>
      <c r="B32" s="30" t="s">
        <v>1805</v>
      </c>
      <c r="C32" s="3"/>
      <c r="D32" s="3"/>
      <c r="E32" s="3"/>
      <c r="F32" s="3"/>
      <c r="G32" s="4">
        <v>339.8</v>
      </c>
      <c r="H32" s="3"/>
      <c r="I32" s="3"/>
    </row>
    <row r="33" spans="1:9" ht="12.75">
      <c r="A33" s="5"/>
      <c r="B33" s="30" t="s">
        <v>618</v>
      </c>
      <c r="C33" s="3"/>
      <c r="D33" s="3"/>
      <c r="E33" s="3"/>
      <c r="F33" s="3">
        <v>1000</v>
      </c>
      <c r="G33" s="4"/>
      <c r="H33" s="3"/>
      <c r="I33" s="3"/>
    </row>
    <row r="34" spans="1:9" ht="12.75">
      <c r="A34" s="5"/>
      <c r="B34" s="33" t="s">
        <v>1171</v>
      </c>
      <c r="C34" s="4"/>
      <c r="D34" s="4"/>
      <c r="E34" s="4"/>
      <c r="F34" s="4"/>
      <c r="G34" s="4">
        <v>299</v>
      </c>
      <c r="H34" s="4"/>
      <c r="I34" s="3"/>
    </row>
    <row r="35" spans="1:9" ht="12.75">
      <c r="A35" s="5"/>
      <c r="B35" s="33" t="s">
        <v>1173</v>
      </c>
      <c r="C35" s="4"/>
      <c r="D35" s="4"/>
      <c r="E35" s="4"/>
      <c r="F35" s="4"/>
      <c r="G35" s="4">
        <v>1833.34</v>
      </c>
      <c r="H35" s="4"/>
      <c r="I35" s="3"/>
    </row>
    <row r="36" spans="1:9" ht="12.75">
      <c r="A36" s="5"/>
      <c r="B36" s="3" t="s">
        <v>153</v>
      </c>
      <c r="C36" s="4"/>
      <c r="D36" s="4"/>
      <c r="E36" s="4">
        <v>2195</v>
      </c>
      <c r="F36" s="4"/>
      <c r="G36" s="4"/>
      <c r="H36" s="4"/>
      <c r="I36" s="3"/>
    </row>
    <row r="37" spans="1:9" ht="12.75">
      <c r="A37" s="5"/>
      <c r="B37" s="30" t="s">
        <v>168</v>
      </c>
      <c r="C37" s="4"/>
      <c r="D37" s="4"/>
      <c r="E37" s="4">
        <v>2122</v>
      </c>
      <c r="F37" s="4"/>
      <c r="G37" s="4"/>
      <c r="H37" s="4"/>
      <c r="I37" s="3"/>
    </row>
    <row r="38" spans="1:9" ht="12.75">
      <c r="A38" s="5"/>
      <c r="B38" s="30" t="s">
        <v>1151</v>
      </c>
      <c r="C38" s="3"/>
      <c r="D38" s="3"/>
      <c r="E38" s="4">
        <v>3926.36</v>
      </c>
      <c r="F38" s="4"/>
      <c r="G38" s="3"/>
      <c r="H38" s="3"/>
      <c r="I38" s="3"/>
    </row>
    <row r="39" spans="2:9" ht="12.75">
      <c r="B39" s="40" t="s">
        <v>624</v>
      </c>
      <c r="C39" s="3"/>
      <c r="D39" s="3"/>
      <c r="E39" s="3"/>
      <c r="F39" s="3">
        <v>1476</v>
      </c>
      <c r="G39" s="4"/>
      <c r="H39" s="3"/>
      <c r="I39" s="3"/>
    </row>
    <row r="40" spans="1:9" ht="12.75">
      <c r="A40" s="5"/>
      <c r="B40" s="30" t="s">
        <v>1806</v>
      </c>
      <c r="C40" s="4"/>
      <c r="D40" s="4"/>
      <c r="E40" s="4"/>
      <c r="F40" s="4">
        <v>379</v>
      </c>
      <c r="G40" s="4"/>
      <c r="H40" s="4"/>
      <c r="I40" s="3"/>
    </row>
    <row r="41" spans="1:9" ht="12.75">
      <c r="A41" s="5"/>
      <c r="B41" s="30" t="s">
        <v>804</v>
      </c>
      <c r="C41" s="3"/>
      <c r="D41" s="3"/>
      <c r="E41" s="4"/>
      <c r="F41" s="4">
        <v>673.86</v>
      </c>
      <c r="G41" s="3"/>
      <c r="H41" s="4"/>
      <c r="I41" s="3"/>
    </row>
    <row r="42" spans="1:9" ht="12.75">
      <c r="A42" s="5"/>
      <c r="B42" s="30" t="s">
        <v>804</v>
      </c>
      <c r="C42" s="4"/>
      <c r="D42" s="4"/>
      <c r="E42" s="4"/>
      <c r="F42" s="4">
        <v>549</v>
      </c>
      <c r="G42" s="4"/>
      <c r="H42" s="4"/>
      <c r="I42" s="3"/>
    </row>
    <row r="43" spans="1:9" ht="12.75">
      <c r="A43" s="5"/>
      <c r="B43" s="30" t="s">
        <v>607</v>
      </c>
      <c r="C43" s="3"/>
      <c r="D43" s="3"/>
      <c r="E43" s="3"/>
      <c r="F43" s="3"/>
      <c r="G43" s="4">
        <v>1904</v>
      </c>
      <c r="H43" s="3"/>
      <c r="I43" s="3"/>
    </row>
    <row r="44" spans="1:9" ht="12.75">
      <c r="A44" s="5"/>
      <c r="B44" s="30" t="s">
        <v>290</v>
      </c>
      <c r="C44" s="3"/>
      <c r="D44" s="3"/>
      <c r="E44" s="3"/>
      <c r="F44" s="3"/>
      <c r="G44" s="4">
        <v>449.19</v>
      </c>
      <c r="H44" s="3"/>
      <c r="I44" s="3"/>
    </row>
    <row r="45" spans="1:9" ht="12.75">
      <c r="A45" s="5"/>
      <c r="B45" s="30" t="s">
        <v>173</v>
      </c>
      <c r="C45" s="4"/>
      <c r="D45" s="4"/>
      <c r="E45" s="4"/>
      <c r="F45" s="4"/>
      <c r="G45" s="4">
        <v>449.98</v>
      </c>
      <c r="H45" s="4"/>
      <c r="I45" s="3"/>
    </row>
    <row r="46" spans="1:9" ht="12.75">
      <c r="A46" s="5"/>
      <c r="B46" s="33" t="s">
        <v>810</v>
      </c>
      <c r="C46" s="4"/>
      <c r="D46" s="4"/>
      <c r="E46" s="4"/>
      <c r="F46" s="4"/>
      <c r="G46" s="4"/>
      <c r="H46" s="4">
        <v>21263.14</v>
      </c>
      <c r="I46" s="4"/>
    </row>
    <row r="47" spans="1:9" ht="12.75">
      <c r="A47" s="5"/>
      <c r="B47" s="30" t="s">
        <v>1155</v>
      </c>
      <c r="C47" s="4"/>
      <c r="D47" s="4"/>
      <c r="E47" s="3"/>
      <c r="F47" s="4">
        <v>699</v>
      </c>
      <c r="G47" s="3"/>
      <c r="H47" s="4"/>
      <c r="I47" s="3"/>
    </row>
    <row r="48" spans="1:9" ht="12.75">
      <c r="A48" s="5"/>
      <c r="B48" s="30" t="s">
        <v>621</v>
      </c>
      <c r="C48" s="3"/>
      <c r="D48" s="3"/>
      <c r="E48" s="3"/>
      <c r="F48" s="3">
        <v>221</v>
      </c>
      <c r="G48" s="4"/>
      <c r="H48" s="3"/>
      <c r="I48" s="3"/>
    </row>
    <row r="49" spans="1:9" ht="12.75">
      <c r="A49" s="5"/>
      <c r="B49" s="30" t="s">
        <v>1325</v>
      </c>
      <c r="C49" s="3"/>
      <c r="D49" s="3"/>
      <c r="E49" s="4">
        <v>3103.2</v>
      </c>
      <c r="F49" s="3"/>
      <c r="G49" s="3"/>
      <c r="H49" s="4"/>
      <c r="I49" s="3"/>
    </row>
    <row r="50" spans="1:9" ht="12.75">
      <c r="A50" s="5"/>
      <c r="B50" s="30" t="s">
        <v>765</v>
      </c>
      <c r="C50" s="3"/>
      <c r="D50" s="3"/>
      <c r="E50" s="3"/>
      <c r="F50" s="3">
        <v>450</v>
      </c>
      <c r="G50" s="4"/>
      <c r="H50" s="3"/>
      <c r="I50" s="3"/>
    </row>
    <row r="51" spans="1:9" ht="12.75">
      <c r="A51" s="5"/>
      <c r="B51" s="30" t="s">
        <v>1423</v>
      </c>
      <c r="C51" s="4"/>
      <c r="D51" s="4"/>
      <c r="E51" s="3"/>
      <c r="F51" s="3"/>
      <c r="G51" s="4"/>
      <c r="H51" s="4"/>
      <c r="I51" s="4">
        <v>7816.39</v>
      </c>
    </row>
    <row r="52" spans="1:9" ht="12.75">
      <c r="A52" s="5"/>
      <c r="B52" s="30" t="s">
        <v>602</v>
      </c>
      <c r="C52" s="3"/>
      <c r="D52" s="3"/>
      <c r="E52" s="3"/>
      <c r="F52" s="3"/>
      <c r="G52" s="4">
        <v>329</v>
      </c>
      <c r="H52" s="3"/>
      <c r="I52" s="3"/>
    </row>
    <row r="53" spans="1:9" ht="12.75">
      <c r="A53" s="5"/>
      <c r="B53" s="30" t="s">
        <v>617</v>
      </c>
      <c r="C53" s="3"/>
      <c r="D53" s="3"/>
      <c r="E53" s="3"/>
      <c r="F53" s="3">
        <v>1080</v>
      </c>
      <c r="G53" s="4"/>
      <c r="H53" s="3"/>
      <c r="I53" s="3"/>
    </row>
    <row r="54" spans="1:9" ht="12.75">
      <c r="A54" s="5"/>
      <c r="B54" s="30" t="s">
        <v>614</v>
      </c>
      <c r="C54" s="3"/>
      <c r="D54" s="3"/>
      <c r="E54" s="3"/>
      <c r="F54" s="3">
        <v>1198</v>
      </c>
      <c r="G54" s="4"/>
      <c r="H54" s="3"/>
      <c r="I54" s="3"/>
    </row>
    <row r="55" spans="1:9" ht="12.75">
      <c r="A55" s="5"/>
      <c r="B55" s="33" t="s">
        <v>1176</v>
      </c>
      <c r="C55" s="4"/>
      <c r="D55" s="4"/>
      <c r="E55" s="4"/>
      <c r="F55" s="4"/>
      <c r="G55" s="4">
        <v>150</v>
      </c>
      <c r="H55" s="4"/>
      <c r="I55" s="3"/>
    </row>
    <row r="56" spans="1:9" ht="12.75">
      <c r="A56" s="5"/>
      <c r="B56" s="33" t="s">
        <v>1170</v>
      </c>
      <c r="C56" s="4"/>
      <c r="D56" s="4"/>
      <c r="E56" s="4"/>
      <c r="F56" s="4"/>
      <c r="G56" s="4">
        <v>180</v>
      </c>
      <c r="H56" s="4"/>
      <c r="I56" s="3"/>
    </row>
    <row r="57" spans="1:9" ht="12.75">
      <c r="A57" s="5"/>
      <c r="B57" s="33" t="s">
        <v>1013</v>
      </c>
      <c r="C57" s="4"/>
      <c r="D57" s="4"/>
      <c r="E57" s="4"/>
      <c r="F57" s="4"/>
      <c r="G57" s="4">
        <v>636.56</v>
      </c>
      <c r="H57" s="4"/>
      <c r="I57" s="3"/>
    </row>
    <row r="58" spans="1:9" ht="12.75">
      <c r="A58" s="5"/>
      <c r="B58" s="30" t="s">
        <v>1299</v>
      </c>
      <c r="C58" s="3"/>
      <c r="D58" s="3"/>
      <c r="E58" s="3"/>
      <c r="F58" s="3"/>
      <c r="G58" s="4">
        <v>1220</v>
      </c>
      <c r="H58" s="3"/>
      <c r="I58" s="3"/>
    </row>
    <row r="59" spans="1:9" ht="12.75">
      <c r="A59" s="5"/>
      <c r="B59" s="30" t="s">
        <v>1139</v>
      </c>
      <c r="C59" s="3"/>
      <c r="D59" s="3"/>
      <c r="E59" s="3"/>
      <c r="F59" s="3"/>
      <c r="G59" s="3">
        <v>2389.01</v>
      </c>
      <c r="H59" s="3"/>
      <c r="I59" s="3"/>
    </row>
    <row r="60" spans="1:9" ht="12.75">
      <c r="A60" s="5"/>
      <c r="B60" s="30" t="s">
        <v>1421</v>
      </c>
      <c r="C60" s="3"/>
      <c r="D60" s="3"/>
      <c r="E60" s="3"/>
      <c r="F60" s="3"/>
      <c r="G60" s="4">
        <v>3688.53</v>
      </c>
      <c r="H60" s="3"/>
      <c r="I60" s="3"/>
    </row>
    <row r="61" spans="1:9" ht="12.75">
      <c r="A61" s="5"/>
      <c r="B61" s="30" t="s">
        <v>604</v>
      </c>
      <c r="C61" s="3"/>
      <c r="D61" s="3"/>
      <c r="E61" s="3"/>
      <c r="F61" s="3"/>
      <c r="G61" s="4">
        <v>405.9</v>
      </c>
      <c r="H61" s="3"/>
      <c r="I61" s="3"/>
    </row>
    <row r="62" spans="1:9" ht="12.75">
      <c r="A62" s="5"/>
      <c r="B62" s="33" t="s">
        <v>152</v>
      </c>
      <c r="C62" s="4"/>
      <c r="D62" s="4"/>
      <c r="E62" s="4"/>
      <c r="F62" s="4"/>
      <c r="G62" s="4">
        <v>1000</v>
      </c>
      <c r="H62" s="4"/>
      <c r="I62" s="3"/>
    </row>
    <row r="63" spans="1:9" ht="12.75">
      <c r="A63" s="5"/>
      <c r="B63" s="30" t="s">
        <v>1740</v>
      </c>
      <c r="C63" s="3"/>
      <c r="D63" s="3"/>
      <c r="E63" s="3"/>
      <c r="F63" s="3"/>
      <c r="G63" s="4">
        <v>1099</v>
      </c>
      <c r="H63" s="3"/>
      <c r="I63" s="3"/>
    </row>
    <row r="64" spans="1:9" ht="12.75">
      <c r="A64" s="5"/>
      <c r="B64" s="30" t="s">
        <v>159</v>
      </c>
      <c r="C64" s="4"/>
      <c r="D64" s="4"/>
      <c r="E64" s="4"/>
      <c r="F64" s="4">
        <v>180</v>
      </c>
      <c r="G64" s="4"/>
      <c r="H64" s="4"/>
      <c r="I64" s="3"/>
    </row>
    <row r="65" spans="1:9" ht="12.75">
      <c r="A65" s="5"/>
      <c r="B65" s="30" t="s">
        <v>615</v>
      </c>
      <c r="C65" s="3"/>
      <c r="D65" s="3"/>
      <c r="E65" s="3"/>
      <c r="F65" s="3">
        <v>890</v>
      </c>
      <c r="G65" s="4"/>
      <c r="H65" s="3"/>
      <c r="I65" s="3"/>
    </row>
    <row r="66" spans="1:9" ht="12.75">
      <c r="A66" s="5"/>
      <c r="B66" s="33" t="s">
        <v>1293</v>
      </c>
      <c r="C66" s="4"/>
      <c r="D66" s="4"/>
      <c r="E66" s="4"/>
      <c r="F66" s="4">
        <v>250</v>
      </c>
      <c r="G66" s="3"/>
      <c r="H66" s="4"/>
      <c r="I66" s="3"/>
    </row>
    <row r="67" spans="1:9" ht="12.75">
      <c r="A67" s="5"/>
      <c r="B67" s="33" t="s">
        <v>1175</v>
      </c>
      <c r="C67" s="4"/>
      <c r="D67" s="4"/>
      <c r="E67" s="4"/>
      <c r="F67" s="4"/>
      <c r="G67" s="4">
        <v>750.55</v>
      </c>
      <c r="H67" s="4"/>
      <c r="I67" s="3"/>
    </row>
    <row r="68" spans="1:9" ht="12.75">
      <c r="A68" s="5"/>
      <c r="B68" s="33" t="s">
        <v>1133</v>
      </c>
      <c r="C68" s="4"/>
      <c r="D68" s="4"/>
      <c r="E68" s="4"/>
      <c r="F68" s="4"/>
      <c r="G68" s="4">
        <v>1560.54</v>
      </c>
      <c r="H68" s="4"/>
      <c r="I68" s="3"/>
    </row>
    <row r="69" spans="1:9" ht="12.75">
      <c r="A69" s="5"/>
      <c r="B69" s="3" t="s">
        <v>725</v>
      </c>
      <c r="C69" s="3"/>
      <c r="D69" s="3"/>
      <c r="E69" s="3">
        <v>8750</v>
      </c>
      <c r="F69" s="3"/>
      <c r="G69" s="4"/>
      <c r="H69" s="3"/>
      <c r="I69" s="3"/>
    </row>
    <row r="70" spans="1:9" ht="12.75">
      <c r="A70" s="5"/>
      <c r="B70" s="30" t="s">
        <v>1630</v>
      </c>
      <c r="C70" s="4"/>
      <c r="D70" s="4"/>
      <c r="E70" s="4"/>
      <c r="F70" s="4"/>
      <c r="G70" s="4">
        <v>480</v>
      </c>
      <c r="H70" s="4"/>
      <c r="I70" s="3"/>
    </row>
    <row r="71" spans="1:9" ht="12.75">
      <c r="A71" s="5"/>
      <c r="B71" s="30" t="s">
        <v>175</v>
      </c>
      <c r="C71" s="4"/>
      <c r="D71" s="4"/>
      <c r="E71" s="4"/>
      <c r="F71" s="4"/>
      <c r="G71" s="4">
        <v>150</v>
      </c>
      <c r="H71" s="4"/>
      <c r="I71" s="3"/>
    </row>
    <row r="72" spans="1:9" ht="12.75">
      <c r="A72" s="5"/>
      <c r="B72" s="30" t="s">
        <v>1152</v>
      </c>
      <c r="C72" s="3"/>
      <c r="D72" s="3"/>
      <c r="E72" s="4">
        <v>192</v>
      </c>
      <c r="F72" s="4"/>
      <c r="G72" s="3"/>
      <c r="H72" s="3"/>
      <c r="I72" s="3"/>
    </row>
    <row r="73" spans="1:9" ht="12.75">
      <c r="A73" s="5"/>
      <c r="B73" s="30" t="s">
        <v>287</v>
      </c>
      <c r="C73" s="3"/>
      <c r="D73" s="3"/>
      <c r="E73" s="3"/>
      <c r="F73" s="3">
        <v>149</v>
      </c>
      <c r="G73" s="4"/>
      <c r="H73" s="3"/>
      <c r="I73" s="3"/>
    </row>
    <row r="74" spans="1:9" ht="12.75">
      <c r="A74" s="5"/>
      <c r="B74" s="30" t="s">
        <v>799</v>
      </c>
      <c r="C74" s="3"/>
      <c r="D74" s="3"/>
      <c r="E74" s="3"/>
      <c r="F74" s="4">
        <v>399</v>
      </c>
      <c r="G74" s="3"/>
      <c r="H74" s="3"/>
      <c r="I74" s="3"/>
    </row>
    <row r="75" spans="1:9" ht="12.75">
      <c r="A75" s="5"/>
      <c r="B75" s="30" t="s">
        <v>601</v>
      </c>
      <c r="C75" s="3"/>
      <c r="D75" s="3"/>
      <c r="E75" s="3"/>
      <c r="F75" s="3">
        <v>138</v>
      </c>
      <c r="G75" s="4"/>
      <c r="H75" s="3"/>
      <c r="I75" s="3"/>
    </row>
    <row r="76" spans="1:9" ht="12.75">
      <c r="A76" s="5"/>
      <c r="B76" s="30" t="s">
        <v>600</v>
      </c>
      <c r="C76" s="3"/>
      <c r="D76" s="3"/>
      <c r="E76" s="3"/>
      <c r="F76" s="3">
        <v>159</v>
      </c>
      <c r="G76" s="4"/>
      <c r="H76" s="3"/>
      <c r="I76" s="3"/>
    </row>
    <row r="77" spans="1:9" ht="12.75">
      <c r="A77" s="5"/>
      <c r="B77" s="30" t="s">
        <v>113</v>
      </c>
      <c r="C77" s="3"/>
      <c r="D77" s="3">
        <v>26599.98</v>
      </c>
      <c r="E77" s="3"/>
      <c r="F77" s="3"/>
      <c r="G77" s="3"/>
      <c r="H77" s="3"/>
      <c r="I77" s="3"/>
    </row>
    <row r="78" spans="1:9" ht="12.75">
      <c r="A78" s="5"/>
      <c r="B78" s="30" t="s">
        <v>169</v>
      </c>
      <c r="C78" s="4"/>
      <c r="D78" s="4"/>
      <c r="E78" s="4">
        <v>230</v>
      </c>
      <c r="F78" s="4"/>
      <c r="G78" s="4"/>
      <c r="H78" s="4"/>
      <c r="I78" s="3"/>
    </row>
    <row r="79" spans="1:9" ht="12.75">
      <c r="A79" s="5"/>
      <c r="B79" s="30" t="s">
        <v>456</v>
      </c>
      <c r="C79" s="3"/>
      <c r="D79" s="3"/>
      <c r="E79" s="3"/>
      <c r="F79" s="3">
        <v>88947</v>
      </c>
      <c r="G79" s="3"/>
      <c r="H79" s="3"/>
      <c r="I79" s="3"/>
    </row>
    <row r="80" spans="1:9" ht="12.75">
      <c r="A80" s="5"/>
      <c r="B80" s="30" t="s">
        <v>455</v>
      </c>
      <c r="C80" s="3"/>
      <c r="D80" s="3">
        <v>81916.21</v>
      </c>
      <c r="E80" s="3"/>
      <c r="F80" s="3"/>
      <c r="G80" s="4"/>
      <c r="H80" s="3"/>
      <c r="I80" s="3"/>
    </row>
    <row r="81" spans="1:9" ht="12.75">
      <c r="A81" s="5"/>
      <c r="B81" s="30" t="s">
        <v>1156</v>
      </c>
      <c r="C81" s="3"/>
      <c r="D81" s="3"/>
      <c r="E81" s="3"/>
      <c r="F81" s="3"/>
      <c r="G81" s="4">
        <v>453.01</v>
      </c>
      <c r="H81" s="3"/>
      <c r="I81" s="3"/>
    </row>
    <row r="82" spans="1:9" ht="12.75">
      <c r="A82" s="5"/>
      <c r="B82" s="30" t="s">
        <v>1162</v>
      </c>
      <c r="C82" s="3"/>
      <c r="D82" s="3"/>
      <c r="E82" s="3"/>
      <c r="F82" s="3"/>
      <c r="G82" s="4">
        <v>229.75</v>
      </c>
      <c r="H82" s="3"/>
      <c r="I82" s="3"/>
    </row>
    <row r="83" spans="1:9" ht="12.75">
      <c r="A83" s="5"/>
      <c r="B83" s="30" t="s">
        <v>1160</v>
      </c>
      <c r="C83" s="3"/>
      <c r="D83" s="3"/>
      <c r="E83" s="3"/>
      <c r="F83" s="3"/>
      <c r="G83" s="4">
        <v>261.96</v>
      </c>
      <c r="H83" s="3"/>
      <c r="I83" s="3"/>
    </row>
    <row r="84" spans="1:9" ht="12.75">
      <c r="A84" s="5"/>
      <c r="B84" s="30" t="s">
        <v>1733</v>
      </c>
      <c r="C84" s="3"/>
      <c r="D84" s="3"/>
      <c r="E84" s="3"/>
      <c r="F84" s="3"/>
      <c r="G84" s="4">
        <v>444.42</v>
      </c>
      <c r="H84" s="3"/>
      <c r="I84" s="3"/>
    </row>
    <row r="85" spans="1:9" ht="12.75">
      <c r="A85" s="5"/>
      <c r="B85" s="30" t="s">
        <v>1161</v>
      </c>
      <c r="C85" s="3"/>
      <c r="D85" s="3"/>
      <c r="E85" s="3"/>
      <c r="F85" s="3"/>
      <c r="G85" s="4">
        <v>644.16</v>
      </c>
      <c r="H85" s="3"/>
      <c r="I85" s="3"/>
    </row>
    <row r="86" spans="1:9" ht="12.75">
      <c r="A86" s="5"/>
      <c r="B86" s="30" t="s">
        <v>1163</v>
      </c>
      <c r="C86" s="3"/>
      <c r="D86" s="3"/>
      <c r="E86" s="3"/>
      <c r="F86" s="3"/>
      <c r="G86" s="4">
        <v>455.21</v>
      </c>
      <c r="H86" s="3"/>
      <c r="I86" s="3"/>
    </row>
    <row r="87" spans="1:9" ht="12.75">
      <c r="A87" s="5"/>
      <c r="B87" s="30" t="s">
        <v>1327</v>
      </c>
      <c r="C87" s="3"/>
      <c r="D87" s="3"/>
      <c r="E87" s="4">
        <v>35533.22</v>
      </c>
      <c r="F87" s="3"/>
      <c r="G87" s="3"/>
      <c r="H87" s="4"/>
      <c r="I87" s="3"/>
    </row>
    <row r="88" spans="1:9" ht="12.75">
      <c r="A88" s="5"/>
      <c r="B88" s="30" t="s">
        <v>165</v>
      </c>
      <c r="C88" s="4"/>
      <c r="D88" s="4"/>
      <c r="E88" s="4">
        <v>1149</v>
      </c>
      <c r="F88" s="4"/>
      <c r="G88" s="4"/>
      <c r="H88" s="4"/>
      <c r="I88" s="3"/>
    </row>
    <row r="89" spans="1:9" ht="12.75">
      <c r="A89" s="5"/>
      <c r="B89" s="30" t="s">
        <v>157</v>
      </c>
      <c r="C89" s="4"/>
      <c r="D89" s="4"/>
      <c r="E89" s="4"/>
      <c r="F89" s="4">
        <v>110</v>
      </c>
      <c r="G89" s="4"/>
      <c r="H89" s="4"/>
      <c r="I89" s="3"/>
    </row>
    <row r="90" spans="1:9" ht="12.75">
      <c r="A90" s="5"/>
      <c r="B90" s="30" t="s">
        <v>155</v>
      </c>
      <c r="C90" s="4"/>
      <c r="D90" s="4"/>
      <c r="E90" s="4"/>
      <c r="F90" s="4">
        <v>120</v>
      </c>
      <c r="G90" s="4"/>
      <c r="H90" s="4"/>
      <c r="I90" s="3"/>
    </row>
    <row r="91" spans="1:9" ht="12.75">
      <c r="A91" s="5"/>
      <c r="B91" s="30" t="s">
        <v>156</v>
      </c>
      <c r="C91" s="4"/>
      <c r="D91" s="4"/>
      <c r="E91" s="4"/>
      <c r="F91" s="4">
        <v>280</v>
      </c>
      <c r="G91" s="4"/>
      <c r="H91" s="4"/>
      <c r="I91" s="3"/>
    </row>
    <row r="92" spans="1:9" ht="12.75">
      <c r="A92" s="5"/>
      <c r="B92" s="30" t="s">
        <v>154</v>
      </c>
      <c r="C92" s="4"/>
      <c r="D92" s="4"/>
      <c r="E92" s="4"/>
      <c r="F92" s="4">
        <v>107.8</v>
      </c>
      <c r="G92" s="4"/>
      <c r="H92" s="4"/>
      <c r="I92" s="3"/>
    </row>
    <row r="93" spans="1:9" ht="12.75">
      <c r="A93" s="5"/>
      <c r="B93" s="30" t="s">
        <v>1396</v>
      </c>
      <c r="C93" s="4"/>
      <c r="D93" s="4"/>
      <c r="E93" s="4"/>
      <c r="F93" s="4"/>
      <c r="G93" s="4">
        <v>598</v>
      </c>
      <c r="H93" s="4"/>
      <c r="I93" s="3"/>
    </row>
    <row r="94" spans="1:9" ht="12.75">
      <c r="A94" s="5"/>
      <c r="B94" s="30" t="s">
        <v>461</v>
      </c>
      <c r="C94" s="3"/>
      <c r="D94" s="3"/>
      <c r="E94" s="3"/>
      <c r="F94" s="3"/>
      <c r="G94" s="4">
        <v>1559.64</v>
      </c>
      <c r="H94" s="3"/>
      <c r="I94" s="3"/>
    </row>
    <row r="95" spans="1:9" ht="12.75">
      <c r="A95" s="5"/>
      <c r="B95" s="30" t="s">
        <v>1738</v>
      </c>
      <c r="C95" s="3"/>
      <c r="D95" s="3"/>
      <c r="E95" s="3"/>
      <c r="F95" s="4"/>
      <c r="G95" s="4">
        <v>209</v>
      </c>
      <c r="H95" s="4"/>
      <c r="I95" s="3"/>
    </row>
    <row r="96" spans="1:9" ht="12.75">
      <c r="A96" s="5"/>
      <c r="B96" s="30" t="s">
        <v>1153</v>
      </c>
      <c r="C96" s="3"/>
      <c r="D96" s="3"/>
      <c r="E96" s="3"/>
      <c r="F96" s="4">
        <v>485</v>
      </c>
      <c r="G96" s="3"/>
      <c r="H96" s="4"/>
      <c r="I96" s="3"/>
    </row>
    <row r="97" spans="1:9" ht="12.75">
      <c r="A97" s="5"/>
      <c r="B97" s="30" t="s">
        <v>1804</v>
      </c>
      <c r="C97" s="3"/>
      <c r="D97" s="3"/>
      <c r="E97" s="3">
        <v>2500</v>
      </c>
      <c r="F97" s="3"/>
      <c r="G97" s="4"/>
      <c r="H97" s="3"/>
      <c r="I97" s="3"/>
    </row>
    <row r="98" spans="1:9" ht="12.75">
      <c r="A98" s="5"/>
      <c r="B98" s="30" t="s">
        <v>1737</v>
      </c>
      <c r="C98" s="3"/>
      <c r="D98" s="3"/>
      <c r="E98" s="3"/>
      <c r="F98" s="4"/>
      <c r="G98" s="3">
        <v>149</v>
      </c>
      <c r="H98" s="4"/>
      <c r="I98" s="3"/>
    </row>
    <row r="99" spans="1:9" ht="12.75">
      <c r="A99" s="5"/>
      <c r="B99" s="33" t="s">
        <v>1295</v>
      </c>
      <c r="C99" s="4"/>
      <c r="D99" s="4"/>
      <c r="E99" s="4"/>
      <c r="F99" s="4">
        <v>2130</v>
      </c>
      <c r="G99" s="3"/>
      <c r="H99" s="4"/>
      <c r="I99" s="3"/>
    </row>
    <row r="100" spans="1:9" ht="12.75">
      <c r="A100" s="5"/>
      <c r="B100" s="33" t="s">
        <v>1294</v>
      </c>
      <c r="C100" s="4"/>
      <c r="D100" s="4"/>
      <c r="E100" s="4"/>
      <c r="F100" s="4">
        <v>350.01</v>
      </c>
      <c r="G100" s="3"/>
      <c r="H100" s="4"/>
      <c r="I100" s="3"/>
    </row>
    <row r="101" spans="1:9" ht="12.75">
      <c r="A101" s="5"/>
      <c r="B101" s="30" t="s">
        <v>1297</v>
      </c>
      <c r="C101" s="3"/>
      <c r="D101" s="3"/>
      <c r="E101" s="3"/>
      <c r="F101" s="3"/>
      <c r="G101" s="4">
        <v>300</v>
      </c>
      <c r="H101" s="3"/>
      <c r="I101" s="3"/>
    </row>
    <row r="102" spans="1:9" ht="12.75">
      <c r="A102" s="5"/>
      <c r="B102" s="30" t="s">
        <v>1734</v>
      </c>
      <c r="C102" s="3"/>
      <c r="D102" s="3"/>
      <c r="E102" s="3"/>
      <c r="F102" s="3"/>
      <c r="G102" s="4">
        <v>718</v>
      </c>
      <c r="H102" s="3"/>
      <c r="I102" s="3"/>
    </row>
    <row r="103" spans="1:9" ht="12.75">
      <c r="A103" s="5"/>
      <c r="B103" s="30" t="s">
        <v>622</v>
      </c>
      <c r="C103" s="3"/>
      <c r="D103" s="3"/>
      <c r="E103" s="3"/>
      <c r="F103" s="3"/>
      <c r="G103" s="4">
        <v>2220.9</v>
      </c>
      <c r="H103" s="3"/>
      <c r="I103" s="3"/>
    </row>
    <row r="104" spans="1:9" ht="12.75">
      <c r="A104" s="5"/>
      <c r="B104" s="30" t="s">
        <v>606</v>
      </c>
      <c r="C104" s="3"/>
      <c r="D104" s="3"/>
      <c r="E104" s="3"/>
      <c r="F104" s="3"/>
      <c r="G104" s="4">
        <v>1104</v>
      </c>
      <c r="H104" s="3"/>
      <c r="I104" s="3"/>
    </row>
    <row r="105" spans="1:9" ht="12.75">
      <c r="A105" s="5"/>
      <c r="B105" s="30" t="s">
        <v>171</v>
      </c>
      <c r="C105" s="4"/>
      <c r="D105" s="4"/>
      <c r="E105" s="4"/>
      <c r="F105" s="4"/>
      <c r="G105" s="4">
        <v>282.9</v>
      </c>
      <c r="H105" s="4"/>
      <c r="I105" s="3"/>
    </row>
    <row r="106" spans="1:9" ht="12.75">
      <c r="A106" s="5"/>
      <c r="B106" s="30" t="s">
        <v>1292</v>
      </c>
      <c r="C106" s="3"/>
      <c r="D106" s="3"/>
      <c r="E106" s="3"/>
      <c r="F106" s="3"/>
      <c r="G106" s="4">
        <v>2160</v>
      </c>
      <c r="H106" s="3"/>
      <c r="I106" s="3"/>
    </row>
    <row r="107" spans="1:9" ht="12.75">
      <c r="A107" s="5"/>
      <c r="B107" s="30" t="s">
        <v>1168</v>
      </c>
      <c r="C107" s="3"/>
      <c r="D107" s="3"/>
      <c r="E107" s="3"/>
      <c r="F107" s="3"/>
      <c r="G107" s="4">
        <v>636.84</v>
      </c>
      <c r="H107" s="3"/>
      <c r="I107" s="3"/>
    </row>
    <row r="108" spans="1:9" ht="12.75">
      <c r="A108" s="5"/>
      <c r="B108" s="30" t="s">
        <v>1300</v>
      </c>
      <c r="C108" s="3"/>
      <c r="D108" s="3"/>
      <c r="E108" s="3"/>
      <c r="F108" s="3"/>
      <c r="G108" s="4">
        <v>459.84</v>
      </c>
      <c r="H108" s="3"/>
      <c r="I108" s="3"/>
    </row>
    <row r="109" spans="1:9" ht="12.75">
      <c r="A109" s="5"/>
      <c r="B109" s="30" t="s">
        <v>167</v>
      </c>
      <c r="C109" s="4"/>
      <c r="D109" s="4"/>
      <c r="E109" s="4"/>
      <c r="F109" s="4"/>
      <c r="G109" s="4">
        <v>1080</v>
      </c>
      <c r="H109" s="4"/>
      <c r="I109" s="3"/>
    </row>
    <row r="110" spans="1:9" ht="12.75">
      <c r="A110" s="5"/>
      <c r="B110" s="30" t="s">
        <v>172</v>
      </c>
      <c r="C110" s="4"/>
      <c r="D110" s="4"/>
      <c r="E110" s="4"/>
      <c r="F110" s="4"/>
      <c r="G110" s="4">
        <v>415.59</v>
      </c>
      <c r="H110" s="4"/>
      <c r="I110" s="3"/>
    </row>
    <row r="111" spans="1:9" ht="12.75">
      <c r="A111" s="5"/>
      <c r="B111" s="30" t="s">
        <v>291</v>
      </c>
      <c r="C111" s="3"/>
      <c r="D111" s="3"/>
      <c r="E111" s="3"/>
      <c r="F111" s="3"/>
      <c r="G111" s="4">
        <v>415.6</v>
      </c>
      <c r="H111" s="3"/>
      <c r="I111" s="3"/>
    </row>
    <row r="112" spans="1:9" ht="12.75">
      <c r="A112" s="5"/>
      <c r="B112" s="30" t="s">
        <v>1157</v>
      </c>
      <c r="C112" s="3"/>
      <c r="D112" s="3"/>
      <c r="E112" s="3"/>
      <c r="F112" s="3"/>
      <c r="G112" s="4">
        <v>789</v>
      </c>
      <c r="H112" s="3"/>
      <c r="I112" s="3"/>
    </row>
    <row r="113" spans="1:9" ht="12.75">
      <c r="A113" s="5"/>
      <c r="B113" s="30" t="s">
        <v>1158</v>
      </c>
      <c r="C113" s="3"/>
      <c r="D113" s="3"/>
      <c r="E113" s="3"/>
      <c r="F113" s="3"/>
      <c r="G113" s="4">
        <v>179</v>
      </c>
      <c r="H113" s="3"/>
      <c r="I113" s="3"/>
    </row>
    <row r="114" spans="1:9" ht="12.75">
      <c r="A114" s="5"/>
      <c r="B114" s="30" t="s">
        <v>162</v>
      </c>
      <c r="C114" s="4"/>
      <c r="D114" s="4"/>
      <c r="E114" s="4"/>
      <c r="F114" s="4"/>
      <c r="G114" s="4">
        <v>160</v>
      </c>
      <c r="H114" s="4"/>
      <c r="I114" s="3"/>
    </row>
    <row r="115" spans="1:9" ht="12.75">
      <c r="A115" s="5"/>
      <c r="B115" s="30" t="s">
        <v>1169</v>
      </c>
      <c r="C115" s="4"/>
      <c r="D115" s="4"/>
      <c r="E115" s="4"/>
      <c r="F115" s="4"/>
      <c r="G115" s="4">
        <v>860</v>
      </c>
      <c r="H115" s="4"/>
      <c r="I115" s="3"/>
    </row>
    <row r="116" spans="1:9" ht="12.75">
      <c r="A116" s="5"/>
      <c r="B116" s="30" t="s">
        <v>161</v>
      </c>
      <c r="C116" s="4"/>
      <c r="D116" s="4"/>
      <c r="E116" s="4"/>
      <c r="F116" s="4"/>
      <c r="G116" s="4">
        <v>250</v>
      </c>
      <c r="H116" s="4"/>
      <c r="I116" s="3"/>
    </row>
    <row r="117" spans="1:9" ht="12.75">
      <c r="A117" s="5"/>
      <c r="B117" s="30" t="s">
        <v>1298</v>
      </c>
      <c r="C117" s="3"/>
      <c r="D117" s="3"/>
      <c r="E117" s="3"/>
      <c r="F117" s="3"/>
      <c r="G117" s="4">
        <v>100</v>
      </c>
      <c r="H117" s="3"/>
      <c r="I117" s="3"/>
    </row>
    <row r="118" spans="1:9" ht="12.75">
      <c r="A118" s="5"/>
      <c r="B118" s="30" t="s">
        <v>246</v>
      </c>
      <c r="C118" s="3"/>
      <c r="D118" s="3"/>
      <c r="E118" s="4"/>
      <c r="F118" s="3"/>
      <c r="G118" s="4">
        <v>984</v>
      </c>
      <c r="H118" s="3"/>
      <c r="I118" s="3"/>
    </row>
    <row r="119" spans="1:9" ht="12.75">
      <c r="A119" s="5"/>
      <c r="B119" s="30" t="s">
        <v>605</v>
      </c>
      <c r="C119" s="3"/>
      <c r="D119" s="3"/>
      <c r="E119" s="3"/>
      <c r="F119" s="3"/>
      <c r="G119" s="4">
        <v>534</v>
      </c>
      <c r="H119" s="3"/>
      <c r="I119" s="3"/>
    </row>
    <row r="120" spans="1:9" ht="12.75">
      <c r="A120" s="5"/>
      <c r="B120" s="30" t="s">
        <v>1539</v>
      </c>
      <c r="C120" s="3"/>
      <c r="D120" s="3"/>
      <c r="E120" s="3"/>
      <c r="F120" s="3"/>
      <c r="G120" s="4">
        <v>695</v>
      </c>
      <c r="H120" s="3"/>
      <c r="I120" s="3"/>
    </row>
    <row r="121" spans="1:9" ht="12.75">
      <c r="A121" s="5"/>
      <c r="B121" s="30" t="s">
        <v>174</v>
      </c>
      <c r="C121" s="4"/>
      <c r="D121" s="4"/>
      <c r="E121" s="4"/>
      <c r="F121" s="4"/>
      <c r="G121" s="4">
        <v>402.52</v>
      </c>
      <c r="H121" s="4"/>
      <c r="I121" s="3"/>
    </row>
    <row r="122" spans="1:9" ht="12.75">
      <c r="A122" s="5"/>
      <c r="B122" s="30" t="s">
        <v>459</v>
      </c>
      <c r="C122" s="3"/>
      <c r="D122" s="3"/>
      <c r="E122" s="3"/>
      <c r="F122" s="3"/>
      <c r="G122" s="4">
        <v>120.54</v>
      </c>
      <c r="H122" s="3"/>
      <c r="I122" s="3"/>
    </row>
    <row r="123" spans="1:9" ht="12.75">
      <c r="A123" s="5"/>
      <c r="B123" s="30" t="s">
        <v>458</v>
      </c>
      <c r="C123" s="3"/>
      <c r="D123" s="3"/>
      <c r="E123" s="3"/>
      <c r="F123" s="3"/>
      <c r="G123" s="4">
        <v>350.55</v>
      </c>
      <c r="H123" s="3"/>
      <c r="I123" s="3"/>
    </row>
    <row r="124" spans="1:9" ht="12.75">
      <c r="A124" s="5"/>
      <c r="B124" s="30" t="s">
        <v>608</v>
      </c>
      <c r="C124" s="3"/>
      <c r="D124" s="3"/>
      <c r="E124" s="3"/>
      <c r="F124" s="3"/>
      <c r="G124" s="4">
        <v>278</v>
      </c>
      <c r="H124" s="3"/>
      <c r="I124" s="3"/>
    </row>
    <row r="125" spans="1:9" ht="12.75">
      <c r="A125" s="5"/>
      <c r="B125" s="30" t="s">
        <v>520</v>
      </c>
      <c r="C125" s="3"/>
      <c r="D125" s="3"/>
      <c r="E125" s="3"/>
      <c r="F125" s="3"/>
      <c r="G125" s="4">
        <v>386</v>
      </c>
      <c r="H125" s="3"/>
      <c r="I125" s="3"/>
    </row>
    <row r="126" spans="1:9" ht="12.75">
      <c r="A126" s="5"/>
      <c r="B126" s="30" t="s">
        <v>609</v>
      </c>
      <c r="C126" s="3"/>
      <c r="D126" s="3"/>
      <c r="E126" s="3"/>
      <c r="F126" s="3"/>
      <c r="G126" s="4">
        <v>203</v>
      </c>
      <c r="H126" s="3"/>
      <c r="I126" s="3"/>
    </row>
    <row r="127" spans="1:9" ht="12.75">
      <c r="A127" s="5"/>
      <c r="B127" s="30" t="s">
        <v>611</v>
      </c>
      <c r="C127" s="3"/>
      <c r="D127" s="3"/>
      <c r="E127" s="3"/>
      <c r="F127" s="3"/>
      <c r="G127" s="4">
        <v>265</v>
      </c>
      <c r="H127" s="3"/>
      <c r="I127" s="3"/>
    </row>
    <row r="128" spans="1:9" ht="12.75">
      <c r="A128" s="5"/>
      <c r="B128" s="30" t="s">
        <v>522</v>
      </c>
      <c r="C128" s="3"/>
      <c r="D128" s="3"/>
      <c r="E128" s="3"/>
      <c r="F128" s="3"/>
      <c r="G128" s="4">
        <v>796</v>
      </c>
      <c r="H128" s="3"/>
      <c r="I128" s="3"/>
    </row>
    <row r="129" spans="1:9" ht="12.75">
      <c r="A129" s="5"/>
      <c r="B129" s="33" t="s">
        <v>1174</v>
      </c>
      <c r="C129" s="4"/>
      <c r="D129" s="4"/>
      <c r="E129" s="4"/>
      <c r="F129" s="4"/>
      <c r="G129" s="4">
        <v>202.87</v>
      </c>
      <c r="H129" s="4"/>
      <c r="I129" s="3"/>
    </row>
    <row r="130" spans="1:9" ht="25.5">
      <c r="A130" s="5"/>
      <c r="B130" s="30" t="s">
        <v>739</v>
      </c>
      <c r="C130" s="3"/>
      <c r="D130" s="3"/>
      <c r="E130" s="3">
        <v>8750</v>
      </c>
      <c r="F130" s="3"/>
      <c r="G130" s="4"/>
      <c r="H130" s="3"/>
      <c r="I130" s="3"/>
    </row>
    <row r="131" spans="1:9" ht="12.75">
      <c r="A131" s="5"/>
      <c r="B131" s="30" t="s">
        <v>1296</v>
      </c>
      <c r="C131" s="3"/>
      <c r="D131" s="3"/>
      <c r="E131" s="3"/>
      <c r="F131" s="3"/>
      <c r="G131" s="4">
        <v>592.92</v>
      </c>
      <c r="H131" s="3"/>
      <c r="I131" s="3"/>
    </row>
    <row r="132" spans="1:9" ht="12.75">
      <c r="A132" s="5"/>
      <c r="B132" s="30" t="s">
        <v>1167</v>
      </c>
      <c r="C132" s="3"/>
      <c r="D132" s="3"/>
      <c r="E132" s="3"/>
      <c r="F132" s="3"/>
      <c r="G132" s="4">
        <v>217</v>
      </c>
      <c r="H132" s="3"/>
      <c r="I132" s="3"/>
    </row>
    <row r="133" spans="1:9" ht="12.75">
      <c r="A133" s="5"/>
      <c r="B133" s="30" t="s">
        <v>1629</v>
      </c>
      <c r="C133" s="4"/>
      <c r="D133" s="4"/>
      <c r="E133" s="4"/>
      <c r="F133" s="4"/>
      <c r="G133" s="4">
        <v>2399.2</v>
      </c>
      <c r="H133" s="4"/>
      <c r="I133" s="3"/>
    </row>
    <row r="134" spans="1:9" ht="12.75">
      <c r="A134" s="5"/>
      <c r="B134" s="30" t="s">
        <v>1628</v>
      </c>
      <c r="C134" s="4"/>
      <c r="D134" s="4"/>
      <c r="E134" s="4"/>
      <c r="F134" s="4"/>
      <c r="G134" s="4">
        <v>1159</v>
      </c>
      <c r="H134" s="4"/>
      <c r="I134" s="3"/>
    </row>
    <row r="135" spans="1:9" ht="12.75">
      <c r="A135" s="5"/>
      <c r="B135" s="30" t="s">
        <v>288</v>
      </c>
      <c r="C135" s="3"/>
      <c r="D135" s="3"/>
      <c r="E135" s="3"/>
      <c r="F135" s="3">
        <v>249</v>
      </c>
      <c r="G135" s="4"/>
      <c r="H135" s="3"/>
      <c r="I135" s="3"/>
    </row>
    <row r="136" spans="1:9" ht="12.75">
      <c r="A136" s="5"/>
      <c r="B136" s="30" t="s">
        <v>1166</v>
      </c>
      <c r="C136" s="3"/>
      <c r="D136" s="3"/>
      <c r="E136" s="3"/>
      <c r="F136" s="3"/>
      <c r="G136" s="4">
        <v>120</v>
      </c>
      <c r="H136" s="3"/>
      <c r="I136" s="3"/>
    </row>
    <row r="137" spans="1:9" ht="12.75">
      <c r="A137" s="5"/>
      <c r="B137" s="30" t="s">
        <v>1422</v>
      </c>
      <c r="C137" s="3"/>
      <c r="D137" s="3"/>
      <c r="E137" s="3"/>
      <c r="F137" s="3">
        <v>1500</v>
      </c>
      <c r="G137" s="3"/>
      <c r="H137" s="3"/>
      <c r="I137" s="3"/>
    </row>
    <row r="138" spans="1:9" ht="12.75">
      <c r="A138" s="5"/>
      <c r="B138" s="30" t="s">
        <v>619</v>
      </c>
      <c r="C138" s="3"/>
      <c r="D138" s="3"/>
      <c r="E138" s="3"/>
      <c r="F138" s="3">
        <v>2000</v>
      </c>
      <c r="G138" s="4"/>
      <c r="H138" s="3"/>
      <c r="I138" s="3"/>
    </row>
    <row r="139" spans="1:9" ht="12.75">
      <c r="A139" s="5"/>
      <c r="B139" s="30" t="s">
        <v>612</v>
      </c>
      <c r="C139" s="3"/>
      <c r="D139" s="3"/>
      <c r="E139" s="3"/>
      <c r="F139" s="3">
        <v>500</v>
      </c>
      <c r="G139" s="4"/>
      <c r="H139" s="3"/>
      <c r="I139" s="3"/>
    </row>
    <row r="140" spans="1:9" ht="12.75">
      <c r="A140" s="5"/>
      <c r="B140" s="30" t="s">
        <v>1165</v>
      </c>
      <c r="C140" s="3"/>
      <c r="D140" s="3"/>
      <c r="E140" s="3"/>
      <c r="F140" s="3"/>
      <c r="G140" s="4">
        <v>2000.8</v>
      </c>
      <c r="H140" s="3"/>
      <c r="I140" s="3"/>
    </row>
    <row r="141" spans="1:9" ht="12.75">
      <c r="A141" s="5"/>
      <c r="B141" s="30" t="s">
        <v>1744</v>
      </c>
      <c r="C141" s="4"/>
      <c r="D141" s="4"/>
      <c r="E141" s="4">
        <v>599</v>
      </c>
      <c r="F141" s="4"/>
      <c r="G141" s="4"/>
      <c r="H141" s="4"/>
      <c r="I141" s="3"/>
    </row>
    <row r="142" spans="1:9" ht="12.75">
      <c r="A142" s="5"/>
      <c r="B142" s="30" t="s">
        <v>1627</v>
      </c>
      <c r="C142" s="4"/>
      <c r="D142" s="4"/>
      <c r="E142" s="4"/>
      <c r="F142" s="4"/>
      <c r="G142" s="4">
        <v>231.8</v>
      </c>
      <c r="H142" s="4"/>
      <c r="I142" s="3"/>
    </row>
    <row r="143" spans="1:9" ht="12.75">
      <c r="A143" s="5"/>
      <c r="B143" s="30" t="s">
        <v>1154</v>
      </c>
      <c r="C143" s="3"/>
      <c r="D143" s="3"/>
      <c r="E143" s="4"/>
      <c r="F143" s="4">
        <v>8220</v>
      </c>
      <c r="G143" s="3"/>
      <c r="H143" s="4"/>
      <c r="I143" s="3"/>
    </row>
    <row r="144" spans="1:9" ht="12.75">
      <c r="A144" s="5"/>
      <c r="B144" s="30" t="s">
        <v>763</v>
      </c>
      <c r="C144" s="3"/>
      <c r="D144" s="3"/>
      <c r="E144" s="3"/>
      <c r="F144" s="3">
        <v>440</v>
      </c>
      <c r="G144" s="4"/>
      <c r="H144" s="3"/>
      <c r="I144" s="3"/>
    </row>
    <row r="145" spans="1:9" ht="12.75">
      <c r="A145" s="5"/>
      <c r="B145" s="30" t="s">
        <v>881</v>
      </c>
      <c r="C145" s="3"/>
      <c r="D145" s="3"/>
      <c r="E145" s="3"/>
      <c r="F145" s="3"/>
      <c r="G145" s="4">
        <v>135</v>
      </c>
      <c r="H145" s="3"/>
      <c r="I145" s="3"/>
    </row>
    <row r="146" spans="1:9" ht="12.75">
      <c r="A146" s="5"/>
      <c r="B146" s="30" t="s">
        <v>880</v>
      </c>
      <c r="C146" s="4"/>
      <c r="D146" s="4"/>
      <c r="E146" s="4"/>
      <c r="F146" s="4">
        <v>335</v>
      </c>
      <c r="G146" s="3"/>
      <c r="H146" s="4"/>
      <c r="I146" s="3"/>
    </row>
    <row r="147" spans="1:9" ht="12.75">
      <c r="A147" s="5"/>
      <c r="B147" s="30" t="s">
        <v>1742</v>
      </c>
      <c r="C147" s="4"/>
      <c r="D147" s="4"/>
      <c r="E147" s="4"/>
      <c r="F147" s="4"/>
      <c r="G147" s="3">
        <v>185.44</v>
      </c>
      <c r="H147" s="4"/>
      <c r="I147" s="3"/>
    </row>
    <row r="148" spans="1:9" ht="12.75">
      <c r="A148" s="5"/>
      <c r="B148" s="30" t="s">
        <v>454</v>
      </c>
      <c r="C148" s="3"/>
      <c r="D148" s="3"/>
      <c r="E148" s="3"/>
      <c r="F148" s="3">
        <v>399</v>
      </c>
      <c r="G148" s="4"/>
      <c r="H148" s="3"/>
      <c r="I148" s="3"/>
    </row>
    <row r="149" spans="1:9" ht="12.75">
      <c r="A149" s="5"/>
      <c r="B149" s="30" t="s">
        <v>1745</v>
      </c>
      <c r="C149" s="4"/>
      <c r="D149" s="4"/>
      <c r="E149" s="4"/>
      <c r="F149" s="4"/>
      <c r="G149" s="3">
        <v>450</v>
      </c>
      <c r="H149" s="4"/>
      <c r="I149" s="3"/>
    </row>
    <row r="150" spans="1:9" ht="12.75">
      <c r="A150" s="5"/>
      <c r="B150" s="30" t="s">
        <v>292</v>
      </c>
      <c r="C150" s="3"/>
      <c r="D150" s="3"/>
      <c r="E150" s="3"/>
      <c r="F150" s="3"/>
      <c r="G150" s="4">
        <v>699</v>
      </c>
      <c r="H150" s="3"/>
      <c r="I150" s="3"/>
    </row>
    <row r="151" spans="1:9" ht="12.75">
      <c r="A151" s="5"/>
      <c r="B151" s="33" t="s">
        <v>1371</v>
      </c>
      <c r="C151" s="4"/>
      <c r="D151" s="4"/>
      <c r="E151" s="4"/>
      <c r="F151" s="4">
        <v>2196</v>
      </c>
      <c r="G151" s="3"/>
      <c r="H151" s="4"/>
      <c r="I151" s="3"/>
    </row>
    <row r="152" spans="1:9" ht="12.75">
      <c r="A152" s="5"/>
      <c r="B152" s="30" t="s">
        <v>1741</v>
      </c>
      <c r="C152" s="4"/>
      <c r="D152" s="4"/>
      <c r="E152" s="4"/>
      <c r="F152" s="4"/>
      <c r="G152" s="4">
        <v>280</v>
      </c>
      <c r="H152" s="4"/>
      <c r="I152" s="3"/>
    </row>
    <row r="153" spans="1:9" ht="12.75">
      <c r="A153" s="5"/>
      <c r="B153" s="30" t="s">
        <v>1218</v>
      </c>
      <c r="C153" s="4"/>
      <c r="D153" s="4"/>
      <c r="E153" s="4"/>
      <c r="F153" s="4"/>
      <c r="G153" s="4">
        <v>440</v>
      </c>
      <c r="H153" s="4"/>
      <c r="I153" s="3"/>
    </row>
    <row r="154" spans="1:9" ht="12.75">
      <c r="A154" s="5"/>
      <c r="B154" s="30" t="s">
        <v>328</v>
      </c>
      <c r="C154" s="3"/>
      <c r="D154" s="3"/>
      <c r="E154" s="3">
        <v>4354.2</v>
      </c>
      <c r="F154" s="3"/>
      <c r="G154" s="4"/>
      <c r="H154" s="3"/>
      <c r="I154" s="3"/>
    </row>
    <row r="155" spans="1:9" ht="12.75">
      <c r="A155" s="5"/>
      <c r="B155" s="30" t="s">
        <v>620</v>
      </c>
      <c r="C155" s="3"/>
      <c r="D155" s="3"/>
      <c r="E155" s="3"/>
      <c r="F155" s="3"/>
      <c r="G155" s="4">
        <v>659</v>
      </c>
      <c r="H155" s="3"/>
      <c r="I155" s="3"/>
    </row>
    <row r="156" spans="1:9" ht="12.75">
      <c r="A156" s="5"/>
      <c r="B156" s="30" t="s">
        <v>610</v>
      </c>
      <c r="C156" s="3"/>
      <c r="D156" s="3"/>
      <c r="E156" s="3"/>
      <c r="F156" s="3"/>
      <c r="G156" s="4">
        <v>646</v>
      </c>
      <c r="H156" s="3"/>
      <c r="I156" s="3"/>
    </row>
    <row r="157" spans="1:9" ht="12.75">
      <c r="A157" s="5"/>
      <c r="B157" s="30" t="s">
        <v>164</v>
      </c>
      <c r="C157" s="4"/>
      <c r="D157" s="4"/>
      <c r="E157" s="4"/>
      <c r="F157" s="4"/>
      <c r="G157" s="4">
        <v>1000</v>
      </c>
      <c r="H157" s="4"/>
      <c r="I157" s="3"/>
    </row>
    <row r="158" spans="1:9" ht="12.75">
      <c r="A158" s="5"/>
      <c r="B158" s="30" t="s">
        <v>163</v>
      </c>
      <c r="C158" s="4"/>
      <c r="D158" s="4"/>
      <c r="E158" s="4"/>
      <c r="F158" s="4"/>
      <c r="G158" s="4">
        <v>1200</v>
      </c>
      <c r="H158" s="4"/>
      <c r="I158" s="3"/>
    </row>
    <row r="159" spans="1:9" ht="12.75">
      <c r="A159" s="5"/>
      <c r="B159" s="30" t="s">
        <v>603</v>
      </c>
      <c r="C159" s="3"/>
      <c r="D159" s="3"/>
      <c r="E159" s="3"/>
      <c r="F159" s="3"/>
      <c r="G159" s="4">
        <v>1188.18</v>
      </c>
      <c r="H159" s="3"/>
      <c r="I159" s="3"/>
    </row>
    <row r="160" spans="1:9" ht="12.75">
      <c r="A160" s="5"/>
      <c r="B160" s="30" t="s">
        <v>166</v>
      </c>
      <c r="C160" s="4"/>
      <c r="D160" s="4"/>
      <c r="E160" s="4"/>
      <c r="F160" s="4"/>
      <c r="G160" s="4">
        <v>700</v>
      </c>
      <c r="H160" s="4"/>
      <c r="I160" s="3"/>
    </row>
    <row r="161" spans="1:9" ht="12.75">
      <c r="A161" s="5"/>
      <c r="B161" s="30" t="s">
        <v>764</v>
      </c>
      <c r="C161" s="3"/>
      <c r="D161" s="3"/>
      <c r="E161" s="3"/>
      <c r="F161" s="3">
        <v>2500</v>
      </c>
      <c r="G161" s="4"/>
      <c r="H161" s="3"/>
      <c r="I161" s="3"/>
    </row>
    <row r="162" spans="1:9" ht="12.75">
      <c r="A162" s="5"/>
      <c r="B162" s="30" t="s">
        <v>1735</v>
      </c>
      <c r="C162" s="4"/>
      <c r="D162" s="4"/>
      <c r="E162" s="4"/>
      <c r="F162" s="4"/>
      <c r="G162" s="3">
        <v>259</v>
      </c>
      <c r="H162" s="4"/>
      <c r="I162" s="3"/>
    </row>
    <row r="163" spans="1:9" ht="12.75">
      <c r="A163" s="5"/>
      <c r="B163" s="30" t="s">
        <v>353</v>
      </c>
      <c r="C163" s="3"/>
      <c r="D163" s="3"/>
      <c r="E163" s="3"/>
      <c r="F163" s="3">
        <v>3386.31</v>
      </c>
      <c r="G163" s="4"/>
      <c r="H163" s="3"/>
      <c r="I163" s="3"/>
    </row>
    <row r="164" spans="1:9" s="18" customFormat="1" ht="17.25" customHeight="1">
      <c r="A164" s="17"/>
      <c r="B164" s="31" t="s">
        <v>811</v>
      </c>
      <c r="C164" s="7">
        <f aca="true" t="shared" si="0" ref="C164:I164">SUM(C4:C163)</f>
        <v>840325.6399999999</v>
      </c>
      <c r="D164" s="7">
        <f t="shared" si="0"/>
        <v>127908.75</v>
      </c>
      <c r="E164" s="7">
        <f t="shared" si="0"/>
        <v>89518.36</v>
      </c>
      <c r="F164" s="7">
        <f t="shared" si="0"/>
        <v>126766.62999999999</v>
      </c>
      <c r="G164" s="7">
        <f t="shared" si="0"/>
        <v>62948.35999999999</v>
      </c>
      <c r="H164" s="7">
        <f t="shared" si="0"/>
        <v>21263.14</v>
      </c>
      <c r="I164" s="7">
        <f t="shared" si="0"/>
        <v>7816.39</v>
      </c>
    </row>
    <row r="165" spans="2:8" ht="12.75">
      <c r="B165" s="32"/>
      <c r="C165" s="1"/>
      <c r="D165" s="1"/>
      <c r="E165" s="1"/>
      <c r="F165" s="1"/>
      <c r="G165" s="1"/>
      <c r="H165" s="1"/>
    </row>
    <row r="166" spans="2:8" ht="12.75">
      <c r="B166" s="32"/>
      <c r="C166" s="1"/>
      <c r="D166" s="1"/>
      <c r="E166" s="1"/>
      <c r="F166" s="1"/>
      <c r="G166" s="1"/>
      <c r="H166" s="1"/>
    </row>
    <row r="167" spans="2:8" ht="12.75">
      <c r="B167" s="32"/>
      <c r="C167" s="1"/>
      <c r="D167" s="1"/>
      <c r="E167" s="1"/>
      <c r="F167" s="1"/>
      <c r="G167" s="1"/>
      <c r="H167" s="1"/>
    </row>
    <row r="168" spans="2:8" ht="12.75">
      <c r="B168" s="32"/>
      <c r="C168" s="1"/>
      <c r="D168" s="1"/>
      <c r="E168" s="1"/>
      <c r="F168" s="1"/>
      <c r="G168" s="1"/>
      <c r="H168" s="1"/>
    </row>
  </sheetData>
  <sheetProtection/>
  <printOptions/>
  <pageMargins left="0.3937007874015748" right="0.3937007874015748" top="0.1968503937007874" bottom="0.1968503937007874" header="0.5118110236220472" footer="0.5118110236220472"/>
  <pageSetup fitToHeight="2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16" sqref="K116"/>
    </sheetView>
  </sheetViews>
  <sheetFormatPr defaultColWidth="10.00390625" defaultRowHeight="12.75"/>
  <cols>
    <col min="1" max="1" width="15.7109375" style="2" customWidth="1"/>
    <col min="2" max="2" width="32.421875" style="2" customWidth="1"/>
    <col min="3" max="3" width="10.57421875" style="2" bestFit="1" customWidth="1"/>
    <col min="4" max="4" width="8.57421875" style="2" bestFit="1" customWidth="1"/>
    <col min="5" max="5" width="12.7109375" style="2" bestFit="1" customWidth="1"/>
    <col min="6" max="6" width="19.57421875" style="2" bestFit="1" customWidth="1"/>
    <col min="7" max="7" width="17.421875" style="2" bestFit="1" customWidth="1"/>
    <col min="8" max="8" width="12.140625" style="2" bestFit="1" customWidth="1"/>
    <col min="9" max="16384" width="10.00390625" style="2" customWidth="1"/>
  </cols>
  <sheetData>
    <row r="1" ht="12.75">
      <c r="B1" s="2" t="s">
        <v>791</v>
      </c>
    </row>
    <row r="3" spans="1:9" s="10" customFormat="1" ht="11.25">
      <c r="A3" s="9" t="s">
        <v>792</v>
      </c>
      <c r="B3" s="9" t="s">
        <v>793</v>
      </c>
      <c r="C3" s="9" t="s">
        <v>794</v>
      </c>
      <c r="D3" s="9" t="s">
        <v>815</v>
      </c>
      <c r="E3" s="9" t="s">
        <v>1061</v>
      </c>
      <c r="F3" s="9" t="s">
        <v>1146</v>
      </c>
      <c r="G3" s="9" t="s">
        <v>964</v>
      </c>
      <c r="H3" s="9" t="s">
        <v>795</v>
      </c>
      <c r="I3" s="9" t="s">
        <v>1147</v>
      </c>
    </row>
    <row r="4" spans="1:9" ht="12.75">
      <c r="A4" s="5" t="s">
        <v>21</v>
      </c>
      <c r="B4" s="3" t="s">
        <v>1203</v>
      </c>
      <c r="C4" s="3"/>
      <c r="D4" s="3"/>
      <c r="E4" s="4">
        <v>2800.9</v>
      </c>
      <c r="F4" s="3"/>
      <c r="G4" s="3"/>
      <c r="H4" s="3"/>
      <c r="I4" s="3"/>
    </row>
    <row r="5" spans="1:9" ht="12.75">
      <c r="A5" s="5"/>
      <c r="B5" s="3" t="s">
        <v>1187</v>
      </c>
      <c r="C5" s="3"/>
      <c r="D5" s="3"/>
      <c r="E5" s="4">
        <v>899</v>
      </c>
      <c r="F5" s="3"/>
      <c r="G5" s="4"/>
      <c r="H5" s="4"/>
      <c r="I5" s="3"/>
    </row>
    <row r="6" spans="1:9" ht="12.75">
      <c r="A6" s="5"/>
      <c r="B6" s="3" t="s">
        <v>1434</v>
      </c>
      <c r="C6" s="3"/>
      <c r="D6" s="3"/>
      <c r="E6" s="4">
        <v>2500</v>
      </c>
      <c r="F6" s="3"/>
      <c r="G6" s="3"/>
      <c r="H6" s="3"/>
      <c r="I6" s="3"/>
    </row>
    <row r="7" spans="1:9" ht="12.75">
      <c r="A7" s="5"/>
      <c r="B7" s="3" t="s">
        <v>401</v>
      </c>
      <c r="C7" s="3"/>
      <c r="D7" s="3"/>
      <c r="E7" s="3">
        <v>1353</v>
      </c>
      <c r="F7" s="3"/>
      <c r="G7" s="4"/>
      <c r="H7" s="3"/>
      <c r="I7" s="3"/>
    </row>
    <row r="8" spans="1:9" ht="12.75">
      <c r="A8" s="5"/>
      <c r="B8" s="3" t="s">
        <v>373</v>
      </c>
      <c r="C8" s="3"/>
      <c r="D8" s="3"/>
      <c r="E8" s="3"/>
      <c r="F8" s="3"/>
      <c r="G8" s="4">
        <v>774.9</v>
      </c>
      <c r="H8" s="3"/>
      <c r="I8" s="3"/>
    </row>
    <row r="9" spans="1:9" ht="12.75">
      <c r="A9" s="5"/>
      <c r="B9" s="3" t="s">
        <v>1213</v>
      </c>
      <c r="C9" s="3"/>
      <c r="D9" s="3"/>
      <c r="E9" s="3"/>
      <c r="F9" s="3"/>
      <c r="G9" s="4">
        <v>366</v>
      </c>
      <c r="H9" s="3"/>
      <c r="I9" s="3"/>
    </row>
    <row r="10" spans="1:9" ht="12.75">
      <c r="A10" s="5"/>
      <c r="B10" s="3" t="s">
        <v>1306</v>
      </c>
      <c r="C10" s="3"/>
      <c r="D10" s="3"/>
      <c r="E10" s="3"/>
      <c r="F10" s="3"/>
      <c r="G10" s="4">
        <v>1159</v>
      </c>
      <c r="H10" s="3"/>
      <c r="I10" s="3"/>
    </row>
    <row r="11" spans="1:9" ht="12.75">
      <c r="A11" s="5"/>
      <c r="B11" s="3" t="s">
        <v>1372</v>
      </c>
      <c r="C11" s="4"/>
      <c r="D11" s="4">
        <v>48190</v>
      </c>
      <c r="E11" s="4"/>
      <c r="F11" s="4"/>
      <c r="G11" s="4"/>
      <c r="H11" s="4"/>
      <c r="I11" s="3"/>
    </row>
    <row r="12" spans="1:9" ht="12.75">
      <c r="A12" s="5"/>
      <c r="B12" s="3" t="s">
        <v>1179</v>
      </c>
      <c r="C12" s="4">
        <v>2950694.74</v>
      </c>
      <c r="D12" s="4"/>
      <c r="E12" s="4"/>
      <c r="F12" s="4"/>
      <c r="G12" s="4"/>
      <c r="H12" s="4"/>
      <c r="I12" s="3"/>
    </row>
    <row r="13" spans="1:9" ht="12.75">
      <c r="A13" s="5"/>
      <c r="B13" s="3" t="s">
        <v>369</v>
      </c>
      <c r="C13" s="3"/>
      <c r="D13" s="3"/>
      <c r="E13" s="3"/>
      <c r="F13" s="3"/>
      <c r="G13" s="4">
        <v>215.25</v>
      </c>
      <c r="H13" s="3"/>
      <c r="I13" s="3"/>
    </row>
    <row r="14" spans="1:9" ht="12.75">
      <c r="A14" s="5"/>
      <c r="B14" s="3" t="s">
        <v>1635</v>
      </c>
      <c r="C14" s="3"/>
      <c r="D14" s="3"/>
      <c r="E14" s="3"/>
      <c r="F14" s="3"/>
      <c r="G14" s="4">
        <v>110.6</v>
      </c>
      <c r="H14" s="3"/>
      <c r="I14" s="3"/>
    </row>
    <row r="15" spans="1:9" ht="12.75">
      <c r="A15" s="5"/>
      <c r="B15" s="3" t="s">
        <v>363</v>
      </c>
      <c r="C15" s="3"/>
      <c r="D15" s="3"/>
      <c r="E15" s="3">
        <v>107.69</v>
      </c>
      <c r="F15" s="3"/>
      <c r="G15" s="4"/>
      <c r="H15" s="3"/>
      <c r="I15" s="3"/>
    </row>
    <row r="16" spans="1:9" ht="12.75">
      <c r="A16" s="5"/>
      <c r="B16" s="3" t="s">
        <v>1786</v>
      </c>
      <c r="C16" s="3"/>
      <c r="D16" s="3"/>
      <c r="E16" s="3">
        <v>130</v>
      </c>
      <c r="F16" s="3"/>
      <c r="G16" s="4"/>
      <c r="H16" s="3"/>
      <c r="I16" s="3"/>
    </row>
    <row r="17" spans="1:9" ht="12.75">
      <c r="A17" s="5"/>
      <c r="B17" s="3" t="s">
        <v>1177</v>
      </c>
      <c r="C17" s="4">
        <v>68658.09</v>
      </c>
      <c r="D17" s="4"/>
      <c r="E17" s="4"/>
      <c r="F17" s="4"/>
      <c r="G17" s="4"/>
      <c r="H17" s="4"/>
      <c r="I17" s="3"/>
    </row>
    <row r="18" spans="1:9" ht="12.75">
      <c r="A18" s="5"/>
      <c r="B18" s="3" t="s">
        <v>1221</v>
      </c>
      <c r="C18" s="3"/>
      <c r="D18" s="3"/>
      <c r="E18" s="3"/>
      <c r="F18" s="3"/>
      <c r="G18" s="4">
        <v>1300</v>
      </c>
      <c r="H18" s="3"/>
      <c r="I18" s="3"/>
    </row>
    <row r="19" spans="1:9" ht="12.75">
      <c r="A19" s="5"/>
      <c r="B19" s="3" t="s">
        <v>1214</v>
      </c>
      <c r="C19" s="3"/>
      <c r="D19" s="3"/>
      <c r="E19" s="3"/>
      <c r="F19" s="3"/>
      <c r="G19" s="4">
        <v>926</v>
      </c>
      <c r="H19" s="3"/>
      <c r="I19" s="3"/>
    </row>
    <row r="20" spans="1:9" ht="12.75">
      <c r="A20" s="5"/>
      <c r="B20" s="3" t="s">
        <v>352</v>
      </c>
      <c r="C20" s="3"/>
      <c r="D20" s="3"/>
      <c r="E20" s="3"/>
      <c r="F20" s="3">
        <v>655.59</v>
      </c>
      <c r="G20" s="4"/>
      <c r="H20" s="3"/>
      <c r="I20" s="3"/>
    </row>
    <row r="21" spans="1:9" ht="12.75">
      <c r="A21" s="5"/>
      <c r="B21" s="3" t="s">
        <v>1634</v>
      </c>
      <c r="C21" s="3"/>
      <c r="D21" s="3"/>
      <c r="E21" s="3"/>
      <c r="F21" s="3"/>
      <c r="G21" s="4">
        <v>119.66</v>
      </c>
      <c r="H21" s="3"/>
      <c r="I21" s="3"/>
    </row>
    <row r="22" spans="1:9" ht="12.75">
      <c r="A22" s="5"/>
      <c r="B22" s="3" t="s">
        <v>181</v>
      </c>
      <c r="C22" s="3"/>
      <c r="D22" s="3"/>
      <c r="E22" s="4"/>
      <c r="F22" s="3"/>
      <c r="G22" s="3">
        <v>152</v>
      </c>
      <c r="H22" s="3"/>
      <c r="I22" s="3"/>
    </row>
    <row r="23" spans="1:9" ht="12.75">
      <c r="A23" s="5"/>
      <c r="B23" s="3" t="s">
        <v>383</v>
      </c>
      <c r="C23" s="3"/>
      <c r="D23" s="3"/>
      <c r="E23" s="3"/>
      <c r="F23" s="3"/>
      <c r="G23" s="4">
        <v>334.56</v>
      </c>
      <c r="H23" s="3"/>
      <c r="I23" s="3"/>
    </row>
    <row r="24" spans="1:9" ht="12.75">
      <c r="A24" s="5"/>
      <c r="B24" s="3" t="s">
        <v>896</v>
      </c>
      <c r="C24" s="3"/>
      <c r="D24" s="3"/>
      <c r="E24" s="4">
        <v>749</v>
      </c>
      <c r="F24" s="3"/>
      <c r="G24" s="3"/>
      <c r="H24" s="3"/>
      <c r="I24" s="3"/>
    </row>
    <row r="25" spans="1:9" ht="12.75">
      <c r="A25" s="5"/>
      <c r="B25" s="3" t="s">
        <v>1731</v>
      </c>
      <c r="C25" s="3"/>
      <c r="D25" s="3"/>
      <c r="E25" s="4">
        <v>488</v>
      </c>
      <c r="F25" s="3"/>
      <c r="G25" s="3"/>
      <c r="H25" s="3"/>
      <c r="I25" s="3"/>
    </row>
    <row r="26" spans="1:9" ht="12.75">
      <c r="A26" s="5"/>
      <c r="B26" s="3" t="s">
        <v>396</v>
      </c>
      <c r="C26" s="3"/>
      <c r="D26" s="3"/>
      <c r="E26" s="3"/>
      <c r="F26" s="3"/>
      <c r="G26" s="4">
        <v>300.12</v>
      </c>
      <c r="H26" s="3"/>
      <c r="I26" s="3"/>
    </row>
    <row r="27" spans="1:9" ht="12.75">
      <c r="A27" s="5"/>
      <c r="B27" s="3" t="s">
        <v>1204</v>
      </c>
      <c r="C27" s="3"/>
      <c r="D27" s="3"/>
      <c r="E27" s="4">
        <v>230.58</v>
      </c>
      <c r="F27" s="3"/>
      <c r="G27" s="3"/>
      <c r="H27" s="3"/>
      <c r="I27" s="3"/>
    </row>
    <row r="28" spans="1:9" ht="12.75">
      <c r="A28" s="5"/>
      <c r="B28" s="3" t="s">
        <v>188</v>
      </c>
      <c r="C28" s="3"/>
      <c r="D28" s="3"/>
      <c r="E28" s="4"/>
      <c r="F28" s="3"/>
      <c r="G28" s="3">
        <v>600</v>
      </c>
      <c r="H28" s="3"/>
      <c r="I28" s="3"/>
    </row>
    <row r="29" spans="1:9" ht="12.75">
      <c r="A29" s="5"/>
      <c r="B29" s="3" t="s">
        <v>366</v>
      </c>
      <c r="C29" s="3"/>
      <c r="D29" s="3"/>
      <c r="E29" s="3"/>
      <c r="F29" s="3"/>
      <c r="G29" s="4">
        <v>281.62</v>
      </c>
      <c r="H29" s="3"/>
      <c r="I29" s="3"/>
    </row>
    <row r="30" spans="1:9" ht="12.75">
      <c r="A30" s="5"/>
      <c r="B30" s="3" t="s">
        <v>365</v>
      </c>
      <c r="C30" s="3"/>
      <c r="D30" s="3"/>
      <c r="E30" s="3"/>
      <c r="F30" s="3"/>
      <c r="G30" s="4">
        <v>458.74</v>
      </c>
      <c r="H30" s="3"/>
      <c r="I30" s="3"/>
    </row>
    <row r="31" spans="1:9" ht="12.75">
      <c r="A31" s="5"/>
      <c r="B31" s="3" t="s">
        <v>1164</v>
      </c>
      <c r="C31" s="3"/>
      <c r="D31" s="3"/>
      <c r="E31" s="3"/>
      <c r="F31" s="3"/>
      <c r="G31" s="4">
        <v>391.54</v>
      </c>
      <c r="H31" s="3"/>
      <c r="I31" s="3"/>
    </row>
    <row r="32" spans="1:9" ht="12.75">
      <c r="A32" s="5"/>
      <c r="B32" s="3" t="s">
        <v>1727</v>
      </c>
      <c r="C32" s="3"/>
      <c r="D32" s="3"/>
      <c r="E32" s="3"/>
      <c r="F32" s="3"/>
      <c r="G32" s="4">
        <v>144.45</v>
      </c>
      <c r="H32" s="3"/>
      <c r="I32" s="3"/>
    </row>
    <row r="33" spans="1:9" ht="12.75">
      <c r="A33" s="5"/>
      <c r="B33" s="3" t="s">
        <v>1219</v>
      </c>
      <c r="C33" s="3"/>
      <c r="D33" s="3"/>
      <c r="E33" s="3"/>
      <c r="F33" s="3"/>
      <c r="G33" s="4">
        <v>999.9</v>
      </c>
      <c r="H33" s="3"/>
      <c r="I33" s="3"/>
    </row>
    <row r="34" spans="1:9" ht="12.75">
      <c r="A34" s="5"/>
      <c r="B34" s="3" t="s">
        <v>1429</v>
      </c>
      <c r="C34" s="3"/>
      <c r="D34" s="3"/>
      <c r="E34" s="3"/>
      <c r="F34" s="3"/>
      <c r="G34" s="4">
        <v>1522.91</v>
      </c>
      <c r="H34" s="3"/>
      <c r="I34" s="3"/>
    </row>
    <row r="35" spans="1:9" ht="12.75">
      <c r="A35" s="5"/>
      <c r="B35" s="3" t="s">
        <v>186</v>
      </c>
      <c r="C35" s="3"/>
      <c r="D35" s="3"/>
      <c r="E35" s="4"/>
      <c r="F35" s="3"/>
      <c r="G35" s="3">
        <v>210</v>
      </c>
      <c r="H35" s="3"/>
      <c r="I35" s="3"/>
    </row>
    <row r="36" spans="1:9" ht="12.75">
      <c r="A36" s="5"/>
      <c r="B36" s="3" t="s">
        <v>1314</v>
      </c>
      <c r="C36" s="3"/>
      <c r="D36" s="3"/>
      <c r="E36" s="3"/>
      <c r="F36" s="4">
        <v>14864.38</v>
      </c>
      <c r="G36" s="3"/>
      <c r="H36" s="3"/>
      <c r="I36" s="3"/>
    </row>
    <row r="37" spans="1:9" ht="12.75">
      <c r="A37" s="5"/>
      <c r="B37" s="3" t="s">
        <v>374</v>
      </c>
      <c r="C37" s="3"/>
      <c r="D37" s="3"/>
      <c r="E37" s="3"/>
      <c r="F37" s="3"/>
      <c r="G37" s="4">
        <v>123</v>
      </c>
      <c r="H37" s="3"/>
      <c r="I37" s="3"/>
    </row>
    <row r="38" spans="1:9" ht="12.75">
      <c r="A38" s="5"/>
      <c r="B38" s="3" t="s">
        <v>1435</v>
      </c>
      <c r="C38" s="3"/>
      <c r="D38" s="3"/>
      <c r="E38" s="4">
        <v>2500</v>
      </c>
      <c r="F38" s="3"/>
      <c r="G38" s="3"/>
      <c r="H38" s="3"/>
      <c r="I38" s="3"/>
    </row>
    <row r="39" spans="1:9" ht="12.75">
      <c r="A39" s="5"/>
      <c r="B39" s="3" t="s">
        <v>395</v>
      </c>
      <c r="C39" s="3"/>
      <c r="D39" s="3"/>
      <c r="E39" s="3"/>
      <c r="F39" s="3"/>
      <c r="G39" s="4">
        <v>360.39</v>
      </c>
      <c r="H39" s="3"/>
      <c r="I39" s="3"/>
    </row>
    <row r="40" spans="1:9" ht="12.75">
      <c r="A40" s="5"/>
      <c r="B40" s="3" t="s">
        <v>394</v>
      </c>
      <c r="C40" s="3"/>
      <c r="D40" s="3"/>
      <c r="E40" s="3"/>
      <c r="F40" s="3"/>
      <c r="G40" s="4">
        <v>861</v>
      </c>
      <c r="H40" s="3"/>
      <c r="I40" s="3"/>
    </row>
    <row r="41" spans="1:9" ht="12.75">
      <c r="A41" s="5"/>
      <c r="B41" s="3" t="s">
        <v>397</v>
      </c>
      <c r="C41" s="3"/>
      <c r="D41" s="3"/>
      <c r="E41" s="3"/>
      <c r="F41" s="3"/>
      <c r="G41" s="4">
        <v>479.7</v>
      </c>
      <c r="H41" s="3"/>
      <c r="I41" s="3"/>
    </row>
    <row r="42" spans="1:9" ht="12.75">
      <c r="A42" s="5"/>
      <c r="B42" s="3" t="s">
        <v>398</v>
      </c>
      <c r="C42" s="3"/>
      <c r="D42" s="3"/>
      <c r="E42" s="3"/>
      <c r="F42" s="3"/>
      <c r="G42" s="4">
        <v>479.7</v>
      </c>
      <c r="H42" s="3"/>
      <c r="I42" s="3"/>
    </row>
    <row r="43" spans="1:9" ht="12.75">
      <c r="A43" s="5"/>
      <c r="B43" s="3" t="s">
        <v>1573</v>
      </c>
      <c r="C43" s="3"/>
      <c r="D43" s="3"/>
      <c r="E43" s="3"/>
      <c r="F43" s="3"/>
      <c r="G43" s="4">
        <v>149.9</v>
      </c>
      <c r="H43" s="3"/>
      <c r="I43" s="3"/>
    </row>
    <row r="44" spans="1:9" ht="12.75">
      <c r="A44" s="5"/>
      <c r="B44" s="3" t="s">
        <v>1432</v>
      </c>
      <c r="C44" s="3"/>
      <c r="D44" s="3"/>
      <c r="E44" s="3"/>
      <c r="F44" s="3"/>
      <c r="G44" s="4">
        <v>1163.01</v>
      </c>
      <c r="H44" s="3"/>
      <c r="I44" s="3"/>
    </row>
    <row r="45" spans="1:9" ht="12.75">
      <c r="A45" s="5"/>
      <c r="B45" s="3" t="s">
        <v>1640</v>
      </c>
      <c r="C45" s="3"/>
      <c r="D45" s="3"/>
      <c r="E45" s="3"/>
      <c r="F45" s="3"/>
      <c r="G45" s="4">
        <v>112</v>
      </c>
      <c r="H45" s="3"/>
      <c r="I45" s="3"/>
    </row>
    <row r="46" spans="1:9" ht="12.75">
      <c r="A46" s="5"/>
      <c r="B46" s="3" t="s">
        <v>1572</v>
      </c>
      <c r="C46" s="3"/>
      <c r="D46" s="3"/>
      <c r="E46" s="3"/>
      <c r="F46" s="3"/>
      <c r="G46" s="4">
        <v>299.9</v>
      </c>
      <c r="H46" s="3"/>
      <c r="I46" s="3"/>
    </row>
    <row r="47" spans="1:12" ht="12.75">
      <c r="A47" s="5"/>
      <c r="B47" s="3" t="s">
        <v>178</v>
      </c>
      <c r="C47" s="3"/>
      <c r="D47" s="3"/>
      <c r="E47" s="4">
        <v>47479.53</v>
      </c>
      <c r="F47" s="3"/>
      <c r="G47" s="3"/>
      <c r="H47" s="3"/>
      <c r="I47" s="3"/>
      <c r="L47" s="4">
        <v>3103.2</v>
      </c>
    </row>
    <row r="48" spans="1:12" ht="12.75">
      <c r="A48" s="5"/>
      <c r="B48" s="3" t="s">
        <v>1182</v>
      </c>
      <c r="C48" s="3"/>
      <c r="D48" s="3"/>
      <c r="E48" s="3"/>
      <c r="F48" s="4">
        <v>20926.28</v>
      </c>
      <c r="G48" s="3"/>
      <c r="H48" s="3"/>
      <c r="I48" s="3"/>
      <c r="L48" s="3">
        <v>2074</v>
      </c>
    </row>
    <row r="49" spans="1:9" ht="12.75">
      <c r="A49" s="5"/>
      <c r="B49" s="3" t="s">
        <v>1425</v>
      </c>
      <c r="C49" s="3"/>
      <c r="D49" s="3"/>
      <c r="E49" s="3"/>
      <c r="F49" s="4">
        <v>1506.7</v>
      </c>
      <c r="G49" s="3"/>
      <c r="H49" s="3"/>
      <c r="I49" s="3"/>
    </row>
    <row r="50" spans="1:9" ht="12.75">
      <c r="A50" s="5"/>
      <c r="B50" s="3" t="s">
        <v>1642</v>
      </c>
      <c r="C50" s="3"/>
      <c r="D50" s="3"/>
      <c r="E50" s="3"/>
      <c r="F50" s="3"/>
      <c r="G50" s="4">
        <v>2100</v>
      </c>
      <c r="H50" s="3"/>
      <c r="I50" s="3"/>
    </row>
    <row r="51" spans="1:9" ht="12.75">
      <c r="A51" s="5"/>
      <c r="B51" s="3" t="s">
        <v>1202</v>
      </c>
      <c r="C51" s="3"/>
      <c r="D51" s="3"/>
      <c r="E51" s="4">
        <v>1959</v>
      </c>
      <c r="F51" s="3"/>
      <c r="G51" s="3"/>
      <c r="H51" s="3"/>
      <c r="I51" s="3"/>
    </row>
    <row r="52" spans="1:9" ht="12.75">
      <c r="A52" s="5"/>
      <c r="B52" s="3" t="s">
        <v>1181</v>
      </c>
      <c r="C52" s="3"/>
      <c r="D52" s="3"/>
      <c r="E52" s="3"/>
      <c r="F52" s="4">
        <v>3416</v>
      </c>
      <c r="G52" s="3"/>
      <c r="H52" s="3"/>
      <c r="I52" s="3"/>
    </row>
    <row r="53" spans="1:9" ht="12.75">
      <c r="A53" s="5"/>
      <c r="B53" s="3" t="s">
        <v>810</v>
      </c>
      <c r="C53" s="4"/>
      <c r="D53" s="4"/>
      <c r="E53" s="4"/>
      <c r="F53" s="4"/>
      <c r="G53" s="4"/>
      <c r="H53" s="4">
        <v>31711.16</v>
      </c>
      <c r="I53" s="3"/>
    </row>
    <row r="54" spans="1:9" ht="12.75">
      <c r="A54" s="5"/>
      <c r="B54" s="3" t="s">
        <v>1641</v>
      </c>
      <c r="C54" s="3"/>
      <c r="D54" s="3"/>
      <c r="E54" s="3"/>
      <c r="F54" s="3"/>
      <c r="G54" s="4">
        <v>279</v>
      </c>
      <c r="H54" s="3"/>
      <c r="I54" s="3"/>
    </row>
    <row r="55" spans="1:9" ht="12.75">
      <c r="A55" s="5"/>
      <c r="B55" s="3" t="s">
        <v>1199</v>
      </c>
      <c r="C55" s="3"/>
      <c r="D55" s="3"/>
      <c r="E55" s="4">
        <v>3347.5</v>
      </c>
      <c r="F55" s="3"/>
      <c r="G55" s="3"/>
      <c r="H55" s="3"/>
      <c r="I55" s="3"/>
    </row>
    <row r="56" spans="1:9" ht="12.75">
      <c r="A56" s="5"/>
      <c r="B56" s="3" t="s">
        <v>385</v>
      </c>
      <c r="C56" s="3"/>
      <c r="D56" s="3"/>
      <c r="E56" s="3">
        <v>1278.59</v>
      </c>
      <c r="F56" s="3"/>
      <c r="G56" s="4"/>
      <c r="H56" s="3"/>
      <c r="I56" s="3"/>
    </row>
    <row r="57" spans="1:9" ht="12.75">
      <c r="A57" s="5"/>
      <c r="B57" s="3" t="s">
        <v>1325</v>
      </c>
      <c r="C57" s="3"/>
      <c r="D57" s="3"/>
      <c r="E57" s="3"/>
      <c r="F57" s="4">
        <v>3103.2</v>
      </c>
      <c r="G57" s="3"/>
      <c r="H57" s="3"/>
      <c r="I57" s="3"/>
    </row>
    <row r="58" spans="1:9" ht="12.75">
      <c r="A58" s="5"/>
      <c r="B58" s="3" t="s">
        <v>179</v>
      </c>
      <c r="C58" s="3"/>
      <c r="D58" s="3"/>
      <c r="E58" s="4"/>
      <c r="F58" s="3">
        <v>2074</v>
      </c>
      <c r="G58" s="3"/>
      <c r="H58" s="3"/>
      <c r="I58" s="3"/>
    </row>
    <row r="59" spans="1:9" ht="12.75">
      <c r="A59" s="5"/>
      <c r="B59" s="3" t="s">
        <v>1285</v>
      </c>
      <c r="C59" s="3"/>
      <c r="D59" s="3"/>
      <c r="E59" s="3"/>
      <c r="F59" s="3"/>
      <c r="G59" s="4"/>
      <c r="H59" s="3"/>
      <c r="I59" s="3">
        <v>7670.92</v>
      </c>
    </row>
    <row r="60" spans="1:9" ht="12.75">
      <c r="A60" s="5"/>
      <c r="B60" s="3" t="s">
        <v>371</v>
      </c>
      <c r="C60" s="3"/>
      <c r="D60" s="3"/>
      <c r="E60" s="3"/>
      <c r="F60" s="3"/>
      <c r="G60" s="4">
        <v>295.2</v>
      </c>
      <c r="H60" s="3"/>
      <c r="I60" s="3"/>
    </row>
    <row r="61" spans="1:9" ht="12.75">
      <c r="A61" s="5"/>
      <c r="B61" s="3" t="s">
        <v>1178</v>
      </c>
      <c r="C61" s="4">
        <v>11159</v>
      </c>
      <c r="D61" s="4"/>
      <c r="E61" s="4"/>
      <c r="F61" s="4"/>
      <c r="G61" s="4"/>
      <c r="H61" s="4"/>
      <c r="I61" s="3"/>
    </row>
    <row r="62" spans="1:9" ht="12.75">
      <c r="A62" s="5"/>
      <c r="B62" s="3" t="s">
        <v>384</v>
      </c>
      <c r="C62" s="3"/>
      <c r="D62" s="3"/>
      <c r="E62" s="3">
        <v>2533.8</v>
      </c>
      <c r="F62" s="3"/>
      <c r="G62" s="4"/>
      <c r="H62" s="3"/>
      <c r="I62" s="3"/>
    </row>
    <row r="63" spans="1:9" ht="12.75">
      <c r="A63" s="5"/>
      <c r="B63" s="3" t="s">
        <v>1193</v>
      </c>
      <c r="C63" s="4"/>
      <c r="D63" s="4"/>
      <c r="E63" s="4">
        <v>770</v>
      </c>
      <c r="F63" s="3"/>
      <c r="G63" s="4"/>
      <c r="H63" s="4"/>
      <c r="I63" s="3"/>
    </row>
    <row r="64" spans="1:9" ht="12.75">
      <c r="A64" s="5"/>
      <c r="B64" s="3" t="s">
        <v>1308</v>
      </c>
      <c r="C64" s="3"/>
      <c r="D64" s="3"/>
      <c r="E64" s="3"/>
      <c r="F64" s="3"/>
      <c r="G64" s="4">
        <v>107</v>
      </c>
      <c r="H64" s="3"/>
      <c r="I64" s="3"/>
    </row>
    <row r="65" spans="1:9" ht="12.75">
      <c r="A65" s="5"/>
      <c r="B65" s="3" t="s">
        <v>1310</v>
      </c>
      <c r="C65" s="3"/>
      <c r="D65" s="3"/>
      <c r="E65" s="3"/>
      <c r="F65" s="3"/>
      <c r="G65" s="4">
        <v>128.4</v>
      </c>
      <c r="H65" s="3"/>
      <c r="I65" s="3"/>
    </row>
    <row r="66" spans="1:9" ht="12.75">
      <c r="A66" s="5"/>
      <c r="B66" s="3" t="s">
        <v>1309</v>
      </c>
      <c r="C66" s="3"/>
      <c r="D66" s="3"/>
      <c r="E66" s="3"/>
      <c r="F66" s="3"/>
      <c r="G66" s="4">
        <v>128.4</v>
      </c>
      <c r="H66" s="3"/>
      <c r="I66" s="3"/>
    </row>
    <row r="67" spans="1:9" ht="12.75">
      <c r="A67" s="5"/>
      <c r="B67" s="3" t="s">
        <v>296</v>
      </c>
      <c r="C67" s="3"/>
      <c r="D67" s="3"/>
      <c r="E67" s="3"/>
      <c r="F67" s="3"/>
      <c r="G67" s="4">
        <v>130</v>
      </c>
      <c r="H67" s="3"/>
      <c r="I67" s="3"/>
    </row>
    <row r="68" spans="1:9" ht="12.75">
      <c r="A68" s="5"/>
      <c r="B68" s="3" t="s">
        <v>770</v>
      </c>
      <c r="C68" s="3"/>
      <c r="D68" s="3"/>
      <c r="E68" s="3"/>
      <c r="F68" s="3"/>
      <c r="G68" s="4">
        <v>210</v>
      </c>
      <c r="H68" s="3"/>
      <c r="I68" s="3"/>
    </row>
    <row r="69" spans="1:9" ht="12.75">
      <c r="A69" s="5"/>
      <c r="B69" s="3" t="s">
        <v>771</v>
      </c>
      <c r="C69" s="3"/>
      <c r="D69" s="3"/>
      <c r="E69" s="3"/>
      <c r="F69" s="3"/>
      <c r="G69" s="4">
        <v>198</v>
      </c>
      <c r="H69" s="3"/>
      <c r="I69" s="3"/>
    </row>
    <row r="70" spans="1:9" ht="12.75">
      <c r="A70" s="5"/>
      <c r="B70" s="3" t="s">
        <v>370</v>
      </c>
      <c r="C70" s="3"/>
      <c r="D70" s="3"/>
      <c r="E70" s="3"/>
      <c r="F70" s="3"/>
      <c r="G70" s="4">
        <v>159.9</v>
      </c>
      <c r="H70" s="3"/>
      <c r="I70" s="3"/>
    </row>
    <row r="71" spans="1:9" ht="12.75">
      <c r="A71" s="5"/>
      <c r="B71" s="3" t="s">
        <v>372</v>
      </c>
      <c r="C71" s="3"/>
      <c r="D71" s="3"/>
      <c r="E71" s="3"/>
      <c r="F71" s="3"/>
      <c r="G71" s="4">
        <v>387.45</v>
      </c>
      <c r="H71" s="3"/>
      <c r="I71" s="3"/>
    </row>
    <row r="72" spans="1:9" ht="12.75">
      <c r="A72" s="5"/>
      <c r="B72" s="3" t="s">
        <v>766</v>
      </c>
      <c r="C72" s="3"/>
      <c r="D72" s="3"/>
      <c r="E72" s="3"/>
      <c r="F72" s="3"/>
      <c r="G72" s="4">
        <v>198</v>
      </c>
      <c r="H72" s="3"/>
      <c r="I72" s="3"/>
    </row>
    <row r="73" spans="1:9" ht="12.75">
      <c r="A73" s="5"/>
      <c r="B73" s="3" t="s">
        <v>769</v>
      </c>
      <c r="C73" s="3"/>
      <c r="D73" s="3"/>
      <c r="E73" s="3"/>
      <c r="F73" s="3"/>
      <c r="G73" s="4">
        <v>150</v>
      </c>
      <c r="H73" s="3"/>
      <c r="I73" s="3"/>
    </row>
    <row r="74" spans="1:9" ht="12.75">
      <c r="A74" s="5"/>
      <c r="B74" s="3" t="s">
        <v>767</v>
      </c>
      <c r="C74" s="3"/>
      <c r="D74" s="3"/>
      <c r="E74" s="3"/>
      <c r="F74" s="3"/>
      <c r="G74" s="4">
        <v>150</v>
      </c>
      <c r="H74" s="3"/>
      <c r="I74" s="3"/>
    </row>
    <row r="75" spans="1:9" ht="12.75">
      <c r="A75" s="5"/>
      <c r="B75" s="3" t="s">
        <v>768</v>
      </c>
      <c r="C75" s="3"/>
      <c r="D75" s="3"/>
      <c r="E75" s="3"/>
      <c r="F75" s="3"/>
      <c r="G75" s="4">
        <v>198</v>
      </c>
      <c r="H75" s="3"/>
      <c r="I75" s="3"/>
    </row>
    <row r="76" spans="1:9" ht="12.75">
      <c r="A76" s="5"/>
      <c r="B76" s="3" t="s">
        <v>1307</v>
      </c>
      <c r="C76" s="3"/>
      <c r="D76" s="3"/>
      <c r="E76" s="3"/>
      <c r="F76" s="3"/>
      <c r="G76" s="4">
        <v>101.65</v>
      </c>
      <c r="H76" s="3"/>
      <c r="I76" s="3"/>
    </row>
    <row r="77" spans="1:9" ht="12.75">
      <c r="A77" s="5"/>
      <c r="B77" s="3" t="s">
        <v>1226</v>
      </c>
      <c r="C77" s="3"/>
      <c r="D77" s="3"/>
      <c r="E77" s="3"/>
      <c r="F77" s="3"/>
      <c r="G77" s="4">
        <v>159.04</v>
      </c>
      <c r="H77" s="3"/>
      <c r="I77" s="3"/>
    </row>
    <row r="78" spans="1:9" ht="12.75">
      <c r="A78" s="5"/>
      <c r="B78" s="3" t="s">
        <v>1638</v>
      </c>
      <c r="C78" s="3"/>
      <c r="D78" s="3"/>
      <c r="E78" s="3"/>
      <c r="F78" s="3"/>
      <c r="G78" s="4">
        <v>189.9</v>
      </c>
      <c r="H78" s="3"/>
      <c r="I78" s="3"/>
    </row>
    <row r="79" spans="1:9" ht="12.75">
      <c r="A79" s="5"/>
      <c r="B79" s="3" t="s">
        <v>1228</v>
      </c>
      <c r="C79" s="3"/>
      <c r="D79" s="3"/>
      <c r="E79" s="3"/>
      <c r="F79" s="3"/>
      <c r="G79" s="4">
        <v>4230.2</v>
      </c>
      <c r="H79" s="3"/>
      <c r="I79" s="3"/>
    </row>
    <row r="80" spans="1:9" ht="12.75">
      <c r="A80" s="5"/>
      <c r="B80" s="3" t="s">
        <v>1205</v>
      </c>
      <c r="C80" s="3"/>
      <c r="D80" s="3"/>
      <c r="E80" s="3"/>
      <c r="F80" s="3"/>
      <c r="G80" s="4">
        <v>14087.87</v>
      </c>
      <c r="H80" s="3"/>
      <c r="I80" s="3"/>
    </row>
    <row r="81" spans="1:9" ht="12.75">
      <c r="A81" s="5"/>
      <c r="B81" s="3" t="s">
        <v>1643</v>
      </c>
      <c r="C81" s="3"/>
      <c r="D81" s="3"/>
      <c r="E81" s="3"/>
      <c r="F81" s="3"/>
      <c r="G81" s="4">
        <v>1168</v>
      </c>
      <c r="H81" s="3"/>
      <c r="I81" s="3"/>
    </row>
    <row r="82" spans="1:9" ht="12.75">
      <c r="A82" s="5"/>
      <c r="B82" s="3" t="s">
        <v>1192</v>
      </c>
      <c r="C82" s="4"/>
      <c r="D82" s="4"/>
      <c r="E82" s="4">
        <v>660.47</v>
      </c>
      <c r="F82" s="3"/>
      <c r="G82" s="4"/>
      <c r="H82" s="4"/>
      <c r="I82" s="3"/>
    </row>
    <row r="83" spans="1:9" ht="12.75">
      <c r="A83" s="5"/>
      <c r="B83" s="3" t="s">
        <v>1175</v>
      </c>
      <c r="C83" s="3"/>
      <c r="D83" s="3"/>
      <c r="E83" s="3"/>
      <c r="F83" s="3"/>
      <c r="G83" s="4">
        <v>750.55</v>
      </c>
      <c r="H83" s="3"/>
      <c r="I83" s="3"/>
    </row>
    <row r="84" spans="1:9" ht="12.75">
      <c r="A84" s="5"/>
      <c r="B84" s="3" t="s">
        <v>1830</v>
      </c>
      <c r="C84" s="3"/>
      <c r="D84" s="3"/>
      <c r="E84" s="4"/>
      <c r="F84" s="3"/>
      <c r="G84" s="3">
        <v>118.99</v>
      </c>
      <c r="H84" s="3"/>
      <c r="I84" s="3"/>
    </row>
    <row r="85" spans="1:9" ht="12.75">
      <c r="A85" s="5"/>
      <c r="B85" s="3" t="s">
        <v>1189</v>
      </c>
      <c r="C85" s="4"/>
      <c r="D85" s="4"/>
      <c r="E85" s="4">
        <v>1799</v>
      </c>
      <c r="F85" s="3"/>
      <c r="G85" s="4"/>
      <c r="H85" s="4"/>
      <c r="I85" s="3"/>
    </row>
    <row r="86" spans="1:9" ht="12.75">
      <c r="A86" s="5"/>
      <c r="B86" s="3" t="s">
        <v>386</v>
      </c>
      <c r="C86" s="3"/>
      <c r="D86" s="3"/>
      <c r="E86" s="3">
        <v>500.59</v>
      </c>
      <c r="F86" s="3"/>
      <c r="G86" s="4"/>
      <c r="H86" s="3"/>
      <c r="I86" s="3"/>
    </row>
    <row r="87" spans="1:9" ht="12.75">
      <c r="A87" s="5"/>
      <c r="B87" s="3" t="s">
        <v>1615</v>
      </c>
      <c r="C87" s="3"/>
      <c r="D87" s="3"/>
      <c r="E87" s="3"/>
      <c r="F87" s="3"/>
      <c r="G87" s="4">
        <v>698.5</v>
      </c>
      <c r="H87" s="3"/>
      <c r="I87" s="3"/>
    </row>
    <row r="88" spans="1:9" ht="12.75">
      <c r="A88" s="5"/>
      <c r="B88" s="3" t="s">
        <v>1227</v>
      </c>
      <c r="C88" s="3"/>
      <c r="D88" s="3"/>
      <c r="E88" s="3"/>
      <c r="F88" s="3"/>
      <c r="G88" s="4">
        <v>1348.14</v>
      </c>
      <c r="H88" s="3"/>
      <c r="I88" s="3"/>
    </row>
    <row r="89" spans="1:9" ht="12.75">
      <c r="A89" s="5"/>
      <c r="B89" s="3" t="s">
        <v>725</v>
      </c>
      <c r="C89" s="3"/>
      <c r="D89" s="3"/>
      <c r="E89" s="3"/>
      <c r="F89" s="3">
        <v>8750</v>
      </c>
      <c r="G89" s="4"/>
      <c r="H89" s="3"/>
      <c r="I89" s="3"/>
    </row>
    <row r="90" spans="1:9" ht="25.5">
      <c r="A90" s="5"/>
      <c r="B90" s="30" t="s">
        <v>1730</v>
      </c>
      <c r="C90" s="30"/>
      <c r="D90" s="30"/>
      <c r="E90" s="30"/>
      <c r="F90" s="4">
        <v>546</v>
      </c>
      <c r="G90" s="3"/>
      <c r="H90" s="3"/>
      <c r="I90" s="3"/>
    </row>
    <row r="91" spans="1:9" ht="12.75">
      <c r="A91" s="5"/>
      <c r="B91" s="30" t="s">
        <v>706</v>
      </c>
      <c r="C91" s="30"/>
      <c r="D91" s="30"/>
      <c r="E91" s="30"/>
      <c r="F91" s="4">
        <v>5500</v>
      </c>
      <c r="G91" s="3"/>
      <c r="H91" s="3"/>
      <c r="I91" s="3"/>
    </row>
    <row r="92" spans="1:9" ht="12.75">
      <c r="A92" s="5"/>
      <c r="B92" s="3" t="s">
        <v>1639</v>
      </c>
      <c r="C92" s="3"/>
      <c r="D92" s="3"/>
      <c r="E92" s="3"/>
      <c r="F92" s="3"/>
      <c r="G92" s="4">
        <v>194</v>
      </c>
      <c r="H92" s="3"/>
      <c r="I92" s="3"/>
    </row>
    <row r="93" spans="1:9" ht="12.75">
      <c r="A93" s="5"/>
      <c r="B93" s="3" t="s">
        <v>184</v>
      </c>
      <c r="C93" s="3"/>
      <c r="D93" s="3"/>
      <c r="E93" s="4"/>
      <c r="F93" s="3"/>
      <c r="G93" s="3">
        <v>780.8</v>
      </c>
      <c r="H93" s="3"/>
      <c r="I93" s="3"/>
    </row>
    <row r="94" spans="1:9" ht="12.75">
      <c r="A94" s="5"/>
      <c r="B94" s="3" t="s">
        <v>629</v>
      </c>
      <c r="C94" s="3"/>
      <c r="D94" s="3"/>
      <c r="E94" s="3"/>
      <c r="F94" s="3">
        <v>1999.99</v>
      </c>
      <c r="G94" s="4"/>
      <c r="H94" s="3"/>
      <c r="I94" s="3"/>
    </row>
    <row r="95" spans="1:9" ht="12.75">
      <c r="A95" s="5"/>
      <c r="B95" s="3" t="s">
        <v>381</v>
      </c>
      <c r="C95" s="3"/>
      <c r="D95" s="3"/>
      <c r="E95" s="3"/>
      <c r="F95" s="3">
        <v>3124.2</v>
      </c>
      <c r="G95" s="4"/>
      <c r="H95" s="3"/>
      <c r="I95" s="3"/>
    </row>
    <row r="96" spans="1:9" ht="12.75">
      <c r="A96" s="5"/>
      <c r="B96" s="3" t="s">
        <v>902</v>
      </c>
      <c r="C96" s="3"/>
      <c r="D96" s="3"/>
      <c r="E96" s="3">
        <v>395</v>
      </c>
      <c r="F96" s="3"/>
      <c r="G96" s="4"/>
      <c r="H96" s="3"/>
      <c r="I96" s="3"/>
    </row>
    <row r="97" spans="1:9" ht="12.75">
      <c r="A97" s="5"/>
      <c r="B97" s="3" t="s">
        <v>380</v>
      </c>
      <c r="C97" s="3"/>
      <c r="D97" s="3"/>
      <c r="E97" s="3">
        <v>503</v>
      </c>
      <c r="F97" s="3"/>
      <c r="G97" s="4"/>
      <c r="H97" s="3"/>
      <c r="I97" s="3"/>
    </row>
    <row r="98" spans="1:9" ht="12.75">
      <c r="A98" s="5"/>
      <c r="B98" s="3" t="s">
        <v>1729</v>
      </c>
      <c r="C98" s="4"/>
      <c r="D98" s="4"/>
      <c r="E98" s="4">
        <v>388</v>
      </c>
      <c r="F98" s="4"/>
      <c r="G98" s="3"/>
      <c r="H98" s="4"/>
      <c r="I98" s="3"/>
    </row>
    <row r="99" spans="1:9" ht="12.75">
      <c r="A99" s="5"/>
      <c r="B99" s="3" t="s">
        <v>379</v>
      </c>
      <c r="C99" s="3"/>
      <c r="D99" s="3"/>
      <c r="E99" s="3">
        <v>540</v>
      </c>
      <c r="F99" s="3"/>
      <c r="G99" s="4"/>
      <c r="H99" s="3"/>
      <c r="I99" s="3"/>
    </row>
    <row r="100" spans="1:9" ht="12.75">
      <c r="A100" s="5"/>
      <c r="B100" s="3" t="s">
        <v>1195</v>
      </c>
      <c r="C100" s="4"/>
      <c r="D100" s="4"/>
      <c r="E100" s="4">
        <v>272</v>
      </c>
      <c r="F100" s="4"/>
      <c r="G100" s="3"/>
      <c r="H100" s="4"/>
      <c r="I100" s="3"/>
    </row>
    <row r="101" spans="1:9" ht="12.75">
      <c r="A101" s="5"/>
      <c r="B101" s="3" t="s">
        <v>1200</v>
      </c>
      <c r="C101" s="3"/>
      <c r="D101" s="3"/>
      <c r="E101" s="4">
        <v>3200</v>
      </c>
      <c r="F101" s="3"/>
      <c r="G101" s="3"/>
      <c r="H101" s="3"/>
      <c r="I101" s="3"/>
    </row>
    <row r="102" spans="1:9" ht="12.75">
      <c r="A102" s="5"/>
      <c r="B102" s="3" t="s">
        <v>189</v>
      </c>
      <c r="C102" s="3"/>
      <c r="D102" s="3"/>
      <c r="E102" s="4">
        <v>179.99</v>
      </c>
      <c r="F102" s="3"/>
      <c r="G102" s="3"/>
      <c r="H102" s="3"/>
      <c r="I102" s="3"/>
    </row>
    <row r="103" spans="1:9" ht="12.75">
      <c r="A103" s="5"/>
      <c r="B103" s="3" t="s">
        <v>1772</v>
      </c>
      <c r="C103" s="3"/>
      <c r="D103" s="3">
        <v>24000</v>
      </c>
      <c r="E103" s="3"/>
      <c r="F103" s="3"/>
      <c r="G103" s="4"/>
      <c r="H103" s="3"/>
      <c r="I103" s="3"/>
    </row>
    <row r="104" spans="1:9" ht="12.75">
      <c r="A104" s="5"/>
      <c r="B104" s="3" t="s">
        <v>1180</v>
      </c>
      <c r="C104" s="4"/>
      <c r="D104" s="4">
        <v>12420.09</v>
      </c>
      <c r="E104" s="4"/>
      <c r="F104" s="4"/>
      <c r="G104" s="4"/>
      <c r="H104" s="4"/>
      <c r="I104" s="3"/>
    </row>
    <row r="105" spans="1:9" ht="12.75">
      <c r="A105" s="5"/>
      <c r="B105" s="3" t="s">
        <v>1184</v>
      </c>
      <c r="C105" s="3"/>
      <c r="D105" s="3"/>
      <c r="E105" s="4">
        <v>320</v>
      </c>
      <c r="F105" s="3"/>
      <c r="G105" s="4"/>
      <c r="H105" s="4"/>
      <c r="I105" s="3"/>
    </row>
    <row r="106" spans="1:9" ht="12.75">
      <c r="A106" s="5"/>
      <c r="B106" s="3" t="s">
        <v>1212</v>
      </c>
      <c r="C106" s="3"/>
      <c r="D106" s="3"/>
      <c r="E106" s="3"/>
      <c r="F106" s="3"/>
      <c r="G106" s="4">
        <v>366</v>
      </c>
      <c r="H106" s="3"/>
      <c r="I106" s="3"/>
    </row>
    <row r="107" spans="1:9" ht="12.75">
      <c r="A107" s="5"/>
      <c r="B107" s="3" t="s">
        <v>367</v>
      </c>
      <c r="C107" s="3"/>
      <c r="D107" s="3"/>
      <c r="E107" s="3"/>
      <c r="F107" s="3"/>
      <c r="G107" s="4">
        <v>845.75</v>
      </c>
      <c r="H107" s="3"/>
      <c r="I107" s="3"/>
    </row>
    <row r="108" spans="1:9" ht="12.75">
      <c r="A108" s="5"/>
      <c r="B108" s="3" t="s">
        <v>1313</v>
      </c>
      <c r="C108" s="4"/>
      <c r="D108" s="4">
        <v>3416</v>
      </c>
      <c r="E108" s="4"/>
      <c r="F108" s="4"/>
      <c r="G108" s="4"/>
      <c r="H108" s="4"/>
      <c r="I108" s="3"/>
    </row>
    <row r="109" spans="1:9" ht="12.75">
      <c r="A109" s="5"/>
      <c r="B109" s="3" t="s">
        <v>294</v>
      </c>
      <c r="C109" s="3"/>
      <c r="D109" s="3"/>
      <c r="E109" s="3">
        <v>459</v>
      </c>
      <c r="F109" s="3"/>
      <c r="G109" s="4"/>
      <c r="H109" s="3"/>
      <c r="I109" s="3"/>
    </row>
    <row r="110" spans="1:9" ht="12.75">
      <c r="A110" s="5"/>
      <c r="B110" s="3" t="s">
        <v>1209</v>
      </c>
      <c r="C110" s="3"/>
      <c r="D110" s="3"/>
      <c r="E110" s="3"/>
      <c r="F110" s="3"/>
      <c r="G110" s="4">
        <v>229.75</v>
      </c>
      <c r="H110" s="3"/>
      <c r="I110" s="3"/>
    </row>
    <row r="111" spans="1:9" ht="12.75">
      <c r="A111" s="5"/>
      <c r="B111" s="3" t="s">
        <v>1207</v>
      </c>
      <c r="C111" s="3"/>
      <c r="D111" s="3"/>
      <c r="E111" s="3"/>
      <c r="F111" s="3"/>
      <c r="G111" s="4">
        <v>261.96</v>
      </c>
      <c r="H111" s="3"/>
      <c r="I111" s="3"/>
    </row>
    <row r="112" spans="1:9" ht="12.75">
      <c r="A112" s="5"/>
      <c r="B112" s="3" t="s">
        <v>1210</v>
      </c>
      <c r="C112" s="3"/>
      <c r="D112" s="3"/>
      <c r="E112" s="3"/>
      <c r="F112" s="3"/>
      <c r="G112" s="4">
        <v>455.21</v>
      </c>
      <c r="H112" s="3"/>
      <c r="I112" s="3"/>
    </row>
    <row r="113" spans="1:9" ht="12.75">
      <c r="A113" s="5"/>
      <c r="B113" s="3" t="s">
        <v>1208</v>
      </c>
      <c r="C113" s="3"/>
      <c r="D113" s="3"/>
      <c r="E113" s="3"/>
      <c r="F113" s="3"/>
      <c r="G113" s="4">
        <v>644.16</v>
      </c>
      <c r="H113" s="3"/>
      <c r="I113" s="3"/>
    </row>
    <row r="114" spans="1:9" ht="12.75">
      <c r="A114" s="5"/>
      <c r="B114" s="3" t="s">
        <v>297</v>
      </c>
      <c r="C114" s="3"/>
      <c r="D114" s="3"/>
      <c r="E114" s="3"/>
      <c r="F114" s="3"/>
      <c r="G114" s="4">
        <v>249.9</v>
      </c>
      <c r="H114" s="3"/>
      <c r="I114" s="3"/>
    </row>
    <row r="115" spans="1:9" ht="12.75">
      <c r="A115" s="5"/>
      <c r="B115" s="3" t="s">
        <v>772</v>
      </c>
      <c r="C115" s="3"/>
      <c r="D115" s="3"/>
      <c r="E115" s="3"/>
      <c r="F115" s="3"/>
      <c r="G115" s="4">
        <v>210</v>
      </c>
      <c r="H115" s="3"/>
      <c r="I115" s="3"/>
    </row>
    <row r="116" spans="1:9" ht="12.75">
      <c r="A116" s="5"/>
      <c r="B116" s="3" t="s">
        <v>773</v>
      </c>
      <c r="C116" s="3"/>
      <c r="D116" s="3"/>
      <c r="E116" s="3"/>
      <c r="F116" s="3"/>
      <c r="G116" s="4">
        <v>150</v>
      </c>
      <c r="H116" s="3"/>
      <c r="I116" s="3"/>
    </row>
    <row r="117" spans="1:9" ht="12.75">
      <c r="A117" s="5"/>
      <c r="B117" s="3" t="s">
        <v>1085</v>
      </c>
      <c r="C117" s="3"/>
      <c r="D117" s="3"/>
      <c r="E117" s="3"/>
      <c r="F117" s="3"/>
      <c r="G117" s="4">
        <v>11505.83</v>
      </c>
      <c r="H117" s="3"/>
      <c r="I117" s="3"/>
    </row>
    <row r="118" spans="1:9" ht="12.75">
      <c r="A118" s="5"/>
      <c r="B118" s="3" t="s">
        <v>1326</v>
      </c>
      <c r="C118" s="3"/>
      <c r="D118" s="3"/>
      <c r="E118" s="3"/>
      <c r="F118" s="4">
        <v>35533.22</v>
      </c>
      <c r="G118" s="3"/>
      <c r="H118" s="3"/>
      <c r="I118" s="3"/>
    </row>
    <row r="119" spans="1:9" ht="12.75">
      <c r="A119" s="5"/>
      <c r="B119" s="3" t="s">
        <v>1198</v>
      </c>
      <c r="C119" s="3"/>
      <c r="D119" s="3"/>
      <c r="E119" s="4">
        <v>1220</v>
      </c>
      <c r="F119" s="3"/>
      <c r="G119" s="3"/>
      <c r="H119" s="3"/>
      <c r="I119" s="3"/>
    </row>
    <row r="120" spans="1:9" ht="12.75">
      <c r="A120" s="5"/>
      <c r="B120" s="3" t="s">
        <v>378</v>
      </c>
      <c r="C120" s="3"/>
      <c r="D120" s="3"/>
      <c r="E120" s="3">
        <v>1101</v>
      </c>
      <c r="F120" s="3"/>
      <c r="G120" s="4"/>
      <c r="H120" s="3"/>
      <c r="I120" s="3"/>
    </row>
    <row r="121" spans="1:9" ht="12.75">
      <c r="A121" s="5"/>
      <c r="B121" s="3" t="s">
        <v>382</v>
      </c>
      <c r="C121" s="3"/>
      <c r="D121" s="3"/>
      <c r="E121" s="3"/>
      <c r="F121" s="3">
        <v>1510.44</v>
      </c>
      <c r="G121" s="4"/>
      <c r="H121" s="3"/>
      <c r="I121" s="3"/>
    </row>
    <row r="122" spans="1:9" ht="12.75">
      <c r="A122" s="5"/>
      <c r="B122" s="3" t="s">
        <v>180</v>
      </c>
      <c r="C122" s="3"/>
      <c r="D122" s="3"/>
      <c r="E122" s="4"/>
      <c r="F122" s="3">
        <v>2074</v>
      </c>
      <c r="G122" s="3"/>
      <c r="H122" s="3"/>
      <c r="I122" s="3"/>
    </row>
    <row r="123" spans="1:9" ht="12.75">
      <c r="A123" s="5"/>
      <c r="B123" s="3" t="s">
        <v>1728</v>
      </c>
      <c r="C123" s="3"/>
      <c r="D123" s="3"/>
      <c r="E123" s="4">
        <v>1500</v>
      </c>
      <c r="F123" s="3"/>
      <c r="G123" s="3"/>
      <c r="H123" s="3"/>
      <c r="I123" s="3"/>
    </row>
    <row r="124" spans="1:9" ht="12.75">
      <c r="A124" s="5"/>
      <c r="B124" s="3" t="s">
        <v>989</v>
      </c>
      <c r="C124" s="3"/>
      <c r="D124" s="3"/>
      <c r="E124" s="3"/>
      <c r="F124" s="3"/>
      <c r="G124" s="4">
        <v>1491.28</v>
      </c>
      <c r="H124" s="3"/>
      <c r="I124" s="3"/>
    </row>
    <row r="125" spans="1:9" ht="12.75">
      <c r="A125" s="5"/>
      <c r="B125" s="3" t="s">
        <v>1431</v>
      </c>
      <c r="C125" s="3"/>
      <c r="D125" s="3"/>
      <c r="E125" s="3"/>
      <c r="F125" s="3"/>
      <c r="G125" s="4">
        <v>1045.89</v>
      </c>
      <c r="H125" s="3"/>
      <c r="I125" s="3"/>
    </row>
    <row r="126" spans="1:9" ht="12.75">
      <c r="A126" s="5"/>
      <c r="B126" s="3" t="s">
        <v>368</v>
      </c>
      <c r="C126" s="3"/>
      <c r="D126" s="3"/>
      <c r="E126" s="3"/>
      <c r="F126" s="3"/>
      <c r="G126" s="4">
        <v>719.55</v>
      </c>
      <c r="H126" s="3"/>
      <c r="I126" s="3"/>
    </row>
    <row r="127" spans="1:9" ht="12.75">
      <c r="A127" s="5"/>
      <c r="B127" s="3" t="s">
        <v>182</v>
      </c>
      <c r="C127" s="3"/>
      <c r="D127" s="3"/>
      <c r="E127" s="4"/>
      <c r="F127" s="3">
        <v>3294</v>
      </c>
      <c r="G127" s="3"/>
      <c r="H127" s="3"/>
      <c r="I127" s="3"/>
    </row>
    <row r="128" spans="1:9" ht="12.75">
      <c r="A128" s="5"/>
      <c r="B128" s="3" t="s">
        <v>1188</v>
      </c>
      <c r="C128" s="3"/>
      <c r="D128" s="3"/>
      <c r="E128" s="4">
        <v>485.56</v>
      </c>
      <c r="F128" s="3"/>
      <c r="G128" s="3"/>
      <c r="H128" s="3"/>
      <c r="I128" s="3"/>
    </row>
    <row r="129" spans="1:9" ht="12.75">
      <c r="A129" s="5"/>
      <c r="B129" s="3" t="s">
        <v>625</v>
      </c>
      <c r="C129" s="3"/>
      <c r="D129" s="3"/>
      <c r="E129" s="4">
        <v>200</v>
      </c>
      <c r="F129" s="3"/>
      <c r="G129" s="4"/>
      <c r="H129" s="4"/>
      <c r="I129" s="3"/>
    </row>
    <row r="130" spans="1:9" ht="12.75">
      <c r="A130" s="5"/>
      <c r="B130" s="3" t="s">
        <v>1185</v>
      </c>
      <c r="C130" s="3"/>
      <c r="D130" s="3"/>
      <c r="E130" s="4">
        <v>299</v>
      </c>
      <c r="F130" s="3"/>
      <c r="G130" s="3"/>
      <c r="H130" s="3"/>
      <c r="I130" s="3"/>
    </row>
    <row r="131" spans="1:9" ht="12.75">
      <c r="A131" s="5"/>
      <c r="B131" s="3" t="s">
        <v>295</v>
      </c>
      <c r="C131" s="3"/>
      <c r="D131" s="3"/>
      <c r="E131" s="3">
        <v>639.98</v>
      </c>
      <c r="F131" s="3"/>
      <c r="G131" s="4"/>
      <c r="H131" s="3"/>
      <c r="I131" s="3"/>
    </row>
    <row r="132" spans="1:9" ht="12.75">
      <c r="A132" s="5"/>
      <c r="B132" s="3" t="s">
        <v>400</v>
      </c>
      <c r="C132" s="3"/>
      <c r="D132" s="3"/>
      <c r="E132" s="3">
        <v>738</v>
      </c>
      <c r="F132" s="3"/>
      <c r="G132" s="4"/>
      <c r="H132" s="3"/>
      <c r="I132" s="3"/>
    </row>
    <row r="133" spans="1:9" ht="12.75">
      <c r="A133" s="5"/>
      <c r="B133" s="3" t="s">
        <v>628</v>
      </c>
      <c r="C133" s="3"/>
      <c r="D133" s="3"/>
      <c r="E133" s="3">
        <v>360</v>
      </c>
      <c r="F133" s="3"/>
      <c r="G133" s="4"/>
      <c r="H133" s="3"/>
      <c r="I133" s="3"/>
    </row>
    <row r="134" spans="1:9" ht="12.75">
      <c r="A134" s="5"/>
      <c r="B134" s="3" t="s">
        <v>387</v>
      </c>
      <c r="C134" s="3"/>
      <c r="D134" s="3"/>
      <c r="E134" s="3"/>
      <c r="F134" s="3"/>
      <c r="G134" s="4">
        <v>900.36</v>
      </c>
      <c r="H134" s="3"/>
      <c r="I134" s="3"/>
    </row>
    <row r="135" spans="1:9" ht="12.75">
      <c r="A135" s="5"/>
      <c r="B135" s="3" t="s">
        <v>389</v>
      </c>
      <c r="C135" s="3"/>
      <c r="D135" s="3"/>
      <c r="E135" s="3"/>
      <c r="F135" s="3"/>
      <c r="G135" s="4">
        <v>500.61</v>
      </c>
      <c r="H135" s="3"/>
      <c r="I135" s="3"/>
    </row>
    <row r="136" spans="1:9" ht="12.75">
      <c r="A136" s="5"/>
      <c r="B136" s="3" t="s">
        <v>388</v>
      </c>
      <c r="C136" s="3"/>
      <c r="D136" s="3"/>
      <c r="E136" s="3"/>
      <c r="F136" s="3"/>
      <c r="G136" s="4">
        <v>450.18</v>
      </c>
      <c r="H136" s="3"/>
      <c r="I136" s="3"/>
    </row>
    <row r="137" spans="1:9" ht="12.75">
      <c r="A137" s="5"/>
      <c r="B137" s="3" t="s">
        <v>390</v>
      </c>
      <c r="C137" s="3"/>
      <c r="D137" s="3"/>
      <c r="E137" s="3"/>
      <c r="F137" s="3"/>
      <c r="G137" s="4">
        <v>450.18</v>
      </c>
      <c r="H137" s="3"/>
      <c r="I137" s="3"/>
    </row>
    <row r="138" spans="1:9" ht="12.75">
      <c r="A138" s="5"/>
      <c r="B138" s="3" t="s">
        <v>1190</v>
      </c>
      <c r="C138" s="4"/>
      <c r="D138" s="4"/>
      <c r="E138" s="4">
        <v>206.18</v>
      </c>
      <c r="F138" s="3"/>
      <c r="G138" s="4"/>
      <c r="H138" s="4"/>
      <c r="I138" s="3"/>
    </row>
    <row r="139" spans="1:9" ht="12.75">
      <c r="A139" s="5"/>
      <c r="B139" s="3" t="s">
        <v>1312</v>
      </c>
      <c r="C139" s="4"/>
      <c r="D139" s="4"/>
      <c r="E139" s="4">
        <v>215</v>
      </c>
      <c r="F139" s="4"/>
      <c r="G139" s="3"/>
      <c r="H139" s="4"/>
      <c r="I139" s="3"/>
    </row>
    <row r="140" spans="1:9" ht="12.75">
      <c r="A140" s="5"/>
      <c r="B140" s="3" t="s">
        <v>1632</v>
      </c>
      <c r="C140" s="3"/>
      <c r="D140" s="3"/>
      <c r="E140" s="3"/>
      <c r="F140" s="3"/>
      <c r="G140" s="4">
        <v>249.4</v>
      </c>
      <c r="H140" s="3"/>
      <c r="I140" s="3"/>
    </row>
    <row r="141" spans="1:9" ht="12.75">
      <c r="A141" s="5"/>
      <c r="B141" s="3" t="s">
        <v>1215</v>
      </c>
      <c r="C141" s="3"/>
      <c r="D141" s="3"/>
      <c r="E141" s="3"/>
      <c r="F141" s="3"/>
      <c r="G141" s="4">
        <v>1600.01</v>
      </c>
      <c r="H141" s="3"/>
      <c r="I141" s="3"/>
    </row>
    <row r="142" spans="1:9" ht="12.75">
      <c r="A142" s="5"/>
      <c r="B142" s="3" t="s">
        <v>1583</v>
      </c>
      <c r="C142" s="3"/>
      <c r="D142" s="3"/>
      <c r="E142" s="4"/>
      <c r="F142" s="3"/>
      <c r="G142" s="3">
        <v>460</v>
      </c>
      <c r="H142" s="3"/>
      <c r="I142" s="3"/>
    </row>
    <row r="143" spans="1:9" ht="12.75">
      <c r="A143" s="5"/>
      <c r="B143" s="3" t="s">
        <v>1637</v>
      </c>
      <c r="C143" s="3"/>
      <c r="D143" s="3"/>
      <c r="E143" s="3"/>
      <c r="F143" s="3"/>
      <c r="G143" s="4">
        <v>179.9</v>
      </c>
      <c r="H143" s="3"/>
      <c r="I143" s="3"/>
    </row>
    <row r="144" spans="1:9" ht="12.75">
      <c r="A144" s="5"/>
      <c r="B144" s="3" t="s">
        <v>1201</v>
      </c>
      <c r="C144" s="3"/>
      <c r="D144" s="3"/>
      <c r="E144" s="4">
        <v>590.02</v>
      </c>
      <c r="F144" s="3"/>
      <c r="G144" s="3"/>
      <c r="H144" s="3"/>
      <c r="I144" s="3"/>
    </row>
    <row r="145" spans="1:9" ht="12.75">
      <c r="A145" s="5"/>
      <c r="B145" s="3" t="s">
        <v>1196</v>
      </c>
      <c r="C145" s="4"/>
      <c r="D145" s="4"/>
      <c r="E145" s="4">
        <v>2680</v>
      </c>
      <c r="F145" s="4"/>
      <c r="G145" s="3"/>
      <c r="H145" s="4"/>
      <c r="I145" s="3"/>
    </row>
    <row r="146" spans="1:9" ht="12.75">
      <c r="A146" s="5"/>
      <c r="B146" s="3" t="s">
        <v>1311</v>
      </c>
      <c r="C146" s="3"/>
      <c r="D146" s="3"/>
      <c r="E146" s="3"/>
      <c r="F146" s="3"/>
      <c r="G146" s="4">
        <v>183</v>
      </c>
      <c r="H146" s="3"/>
      <c r="I146" s="3"/>
    </row>
    <row r="147" spans="1:9" ht="12.75">
      <c r="A147" s="5"/>
      <c r="B147" s="3" t="s">
        <v>36</v>
      </c>
      <c r="C147" s="3"/>
      <c r="D147" s="3"/>
      <c r="E147" s="4"/>
      <c r="F147" s="3"/>
      <c r="G147" s="3">
        <v>215.25</v>
      </c>
      <c r="H147" s="3"/>
      <c r="I147" s="3"/>
    </row>
    <row r="148" spans="1:9" ht="12.75">
      <c r="A148" s="5"/>
      <c r="B148" s="3" t="s">
        <v>1831</v>
      </c>
      <c r="C148" s="3"/>
      <c r="D148" s="3"/>
      <c r="E148" s="4"/>
      <c r="F148" s="3"/>
      <c r="G148" s="3">
        <v>152</v>
      </c>
      <c r="H148" s="3"/>
      <c r="I148" s="3"/>
    </row>
    <row r="149" spans="1:9" ht="12.75">
      <c r="A149" s="5"/>
      <c r="B149" s="3" t="s">
        <v>1223</v>
      </c>
      <c r="C149" s="3"/>
      <c r="D149" s="3"/>
      <c r="E149" s="3"/>
      <c r="F149" s="3"/>
      <c r="G149" s="4">
        <v>2703.76</v>
      </c>
      <c r="H149" s="3"/>
      <c r="I149" s="3"/>
    </row>
    <row r="150" spans="1:9" ht="12.75">
      <c r="A150" s="5"/>
      <c r="B150" s="3" t="s">
        <v>1229</v>
      </c>
      <c r="C150" s="3"/>
      <c r="D150" s="3"/>
      <c r="E150" s="3"/>
      <c r="F150" s="3"/>
      <c r="G150" s="4">
        <v>113.58</v>
      </c>
      <c r="H150" s="3"/>
      <c r="I150" s="3"/>
    </row>
    <row r="151" spans="1:9" ht="12.75">
      <c r="A151" s="5"/>
      <c r="B151" s="3" t="s">
        <v>1220</v>
      </c>
      <c r="C151" s="3"/>
      <c r="D151" s="3"/>
      <c r="E151" s="3"/>
      <c r="F151" s="3"/>
      <c r="G151" s="4">
        <v>973.56</v>
      </c>
      <c r="H151" s="3"/>
      <c r="I151" s="3"/>
    </row>
    <row r="152" spans="1:9" ht="12.75">
      <c r="A152" s="5"/>
      <c r="B152" s="3" t="s">
        <v>1222</v>
      </c>
      <c r="C152" s="3"/>
      <c r="D152" s="3"/>
      <c r="E152" s="3"/>
      <c r="F152" s="3"/>
      <c r="G152" s="4">
        <v>626.3</v>
      </c>
      <c r="H152" s="3"/>
      <c r="I152" s="3"/>
    </row>
    <row r="153" spans="1:9" ht="12.75">
      <c r="A153" s="5"/>
      <c r="B153" s="3" t="s">
        <v>393</v>
      </c>
      <c r="C153" s="3"/>
      <c r="D153" s="3"/>
      <c r="E153" s="3"/>
      <c r="F153" s="3"/>
      <c r="G153" s="4">
        <v>1747.83</v>
      </c>
      <c r="H153" s="3"/>
      <c r="I153" s="3"/>
    </row>
    <row r="154" spans="1:9" ht="12.75">
      <c r="A154" s="5"/>
      <c r="B154" s="3" t="s">
        <v>183</v>
      </c>
      <c r="C154" s="3"/>
      <c r="D154" s="3"/>
      <c r="E154" s="4"/>
      <c r="F154" s="3"/>
      <c r="G154" s="3">
        <v>2635.2</v>
      </c>
      <c r="H154" s="3"/>
      <c r="I154" s="3"/>
    </row>
    <row r="155" spans="1:9" ht="12.75">
      <c r="A155" s="5"/>
      <c r="B155" s="3" t="s">
        <v>364</v>
      </c>
      <c r="C155" s="3"/>
      <c r="D155" s="3"/>
      <c r="E155" s="3"/>
      <c r="F155" s="3"/>
      <c r="G155" s="4">
        <v>369</v>
      </c>
      <c r="H155" s="3"/>
      <c r="I155" s="3"/>
    </row>
    <row r="156" spans="1:9" ht="12.75">
      <c r="A156" s="5"/>
      <c r="B156" s="3" t="s">
        <v>1186</v>
      </c>
      <c r="C156" s="3"/>
      <c r="D156" s="3"/>
      <c r="E156" s="4">
        <v>650</v>
      </c>
      <c r="F156" s="3"/>
      <c r="G156" s="4"/>
      <c r="H156" s="4"/>
      <c r="I156" s="3"/>
    </row>
    <row r="157" spans="1:9" ht="12.75">
      <c r="A157" s="5"/>
      <c r="B157" s="3" t="s">
        <v>1633</v>
      </c>
      <c r="C157" s="3"/>
      <c r="D157" s="3"/>
      <c r="E157" s="3"/>
      <c r="F157" s="3"/>
      <c r="G157" s="4">
        <v>109.68</v>
      </c>
      <c r="H157" s="3"/>
      <c r="I157" s="3"/>
    </row>
    <row r="158" spans="1:9" ht="12.75">
      <c r="A158" s="5"/>
      <c r="B158" s="3" t="s">
        <v>1303</v>
      </c>
      <c r="C158" s="3"/>
      <c r="D158" s="3"/>
      <c r="E158" s="3"/>
      <c r="F158" s="3"/>
      <c r="G158" s="4">
        <v>549</v>
      </c>
      <c r="H158" s="3"/>
      <c r="I158" s="3"/>
    </row>
    <row r="159" spans="1:9" ht="12.75">
      <c r="A159" s="5"/>
      <c r="B159" s="3" t="s">
        <v>1211</v>
      </c>
      <c r="C159" s="3"/>
      <c r="D159" s="3"/>
      <c r="E159" s="3"/>
      <c r="F159" s="3"/>
      <c r="G159" s="4">
        <v>1207.8</v>
      </c>
      <c r="H159" s="3"/>
      <c r="I159" s="3"/>
    </row>
    <row r="160" spans="1:9" ht="12.75">
      <c r="A160" s="5"/>
      <c r="B160" s="3" t="s">
        <v>1302</v>
      </c>
      <c r="C160" s="3"/>
      <c r="D160" s="3"/>
      <c r="E160" s="3"/>
      <c r="F160" s="3"/>
      <c r="G160" s="4">
        <v>915</v>
      </c>
      <c r="H160" s="3"/>
      <c r="I160" s="3"/>
    </row>
    <row r="161" spans="1:9" ht="12.75">
      <c r="A161" s="5"/>
      <c r="B161" s="3" t="s">
        <v>1304</v>
      </c>
      <c r="C161" s="3"/>
      <c r="D161" s="3"/>
      <c r="E161" s="3"/>
      <c r="F161" s="3"/>
      <c r="G161" s="4">
        <v>244</v>
      </c>
      <c r="H161" s="3"/>
      <c r="I161" s="3"/>
    </row>
    <row r="162" spans="1:9" ht="12.75">
      <c r="A162" s="5"/>
      <c r="B162" s="3" t="s">
        <v>1305</v>
      </c>
      <c r="C162" s="3"/>
      <c r="D162" s="3"/>
      <c r="E162" s="3"/>
      <c r="F162" s="3"/>
      <c r="G162" s="4">
        <v>268</v>
      </c>
      <c r="H162" s="3"/>
      <c r="I162" s="3"/>
    </row>
    <row r="163" spans="1:9" ht="12.75">
      <c r="A163" s="5"/>
      <c r="B163" s="3" t="s">
        <v>392</v>
      </c>
      <c r="C163" s="3"/>
      <c r="D163" s="3"/>
      <c r="E163" s="3"/>
      <c r="F163" s="3"/>
      <c r="G163" s="4">
        <v>140.22</v>
      </c>
      <c r="H163" s="3"/>
      <c r="I163" s="3"/>
    </row>
    <row r="164" spans="1:9" ht="12.75">
      <c r="A164" s="5"/>
      <c r="B164" s="3" t="s">
        <v>1224</v>
      </c>
      <c r="C164" s="3"/>
      <c r="D164" s="3"/>
      <c r="E164" s="3"/>
      <c r="F164" s="3"/>
      <c r="G164" s="4">
        <v>408.1</v>
      </c>
      <c r="H164" s="3"/>
      <c r="I164" s="3"/>
    </row>
    <row r="165" spans="1:9" ht="12.75">
      <c r="A165" s="5"/>
      <c r="B165" s="3" t="s">
        <v>1225</v>
      </c>
      <c r="C165" s="3"/>
      <c r="D165" s="3"/>
      <c r="E165" s="3"/>
      <c r="F165" s="3"/>
      <c r="G165" s="4">
        <v>202.87</v>
      </c>
      <c r="H165" s="3"/>
      <c r="I165" s="3"/>
    </row>
    <row r="166" spans="1:9" ht="12.75">
      <c r="A166" s="5"/>
      <c r="B166" s="3" t="s">
        <v>1216</v>
      </c>
      <c r="C166" s="3"/>
      <c r="D166" s="3"/>
      <c r="E166" s="3"/>
      <c r="F166" s="3"/>
      <c r="G166" s="4">
        <v>979.97</v>
      </c>
      <c r="H166" s="3"/>
      <c r="I166" s="3"/>
    </row>
    <row r="167" spans="1:9" ht="38.25">
      <c r="A167" s="5"/>
      <c r="B167" s="30" t="s">
        <v>739</v>
      </c>
      <c r="C167" s="3"/>
      <c r="D167" s="3"/>
      <c r="E167" s="3"/>
      <c r="F167" s="3">
        <v>8750</v>
      </c>
      <c r="G167" s="4"/>
      <c r="H167" s="3"/>
      <c r="I167" s="3"/>
    </row>
    <row r="168" spans="1:9" ht="12.75">
      <c r="A168" s="5"/>
      <c r="B168" s="3" t="s">
        <v>361</v>
      </c>
      <c r="C168" s="3"/>
      <c r="D168" s="3"/>
      <c r="E168" s="3"/>
      <c r="F168" s="3"/>
      <c r="G168" s="4">
        <v>222.75</v>
      </c>
      <c r="H168" s="3"/>
      <c r="I168" s="3"/>
    </row>
    <row r="169" spans="1:9" ht="12.75">
      <c r="A169" s="5"/>
      <c r="B169" s="3" t="s">
        <v>1726</v>
      </c>
      <c r="C169" s="3"/>
      <c r="D169" s="3"/>
      <c r="E169" s="3"/>
      <c r="F169" s="3"/>
      <c r="G169" s="4">
        <v>270.84</v>
      </c>
      <c r="H169" s="3"/>
      <c r="I169" s="3"/>
    </row>
    <row r="170" spans="1:9" ht="12.75">
      <c r="A170" s="5"/>
      <c r="B170" s="3" t="s">
        <v>1469</v>
      </c>
      <c r="C170" s="3"/>
      <c r="D170" s="3"/>
      <c r="E170" s="3"/>
      <c r="F170" s="3"/>
      <c r="G170" s="4">
        <v>261.01</v>
      </c>
      <c r="H170" s="3"/>
      <c r="I170" s="3"/>
    </row>
    <row r="171" spans="1:9" ht="12.75">
      <c r="A171" s="5"/>
      <c r="B171" s="3" t="s">
        <v>185</v>
      </c>
      <c r="C171" s="3"/>
      <c r="D171" s="3"/>
      <c r="E171" s="4"/>
      <c r="F171" s="3"/>
      <c r="G171" s="3">
        <v>242.78</v>
      </c>
      <c r="H171" s="3"/>
      <c r="I171" s="3"/>
    </row>
    <row r="172" spans="1:9" ht="12.75">
      <c r="A172" s="5"/>
      <c r="B172" s="3" t="s">
        <v>1136</v>
      </c>
      <c r="C172" s="3"/>
      <c r="D172" s="3"/>
      <c r="E172" s="3"/>
      <c r="F172" s="3"/>
      <c r="G172" s="4">
        <v>100.26</v>
      </c>
      <c r="H172" s="3"/>
      <c r="I172" s="3"/>
    </row>
    <row r="173" spans="1:9" ht="12.75">
      <c r="A173" s="5"/>
      <c r="B173" s="3" t="s">
        <v>1644</v>
      </c>
      <c r="C173" s="3"/>
      <c r="D173" s="3"/>
      <c r="E173" s="3"/>
      <c r="F173" s="3"/>
      <c r="G173" s="4">
        <v>150</v>
      </c>
      <c r="H173" s="3"/>
      <c r="I173" s="3"/>
    </row>
    <row r="174" spans="1:9" ht="12.75">
      <c r="A174" s="5"/>
      <c r="B174" s="3" t="s">
        <v>399</v>
      </c>
      <c r="C174" s="3"/>
      <c r="D174" s="3"/>
      <c r="E174" s="3">
        <v>1722</v>
      </c>
      <c r="F174" s="3"/>
      <c r="G174" s="4"/>
      <c r="H174" s="3"/>
      <c r="I174" s="3"/>
    </row>
    <row r="175" spans="1:9" ht="12.75">
      <c r="A175" s="5"/>
      <c r="B175" s="3" t="s">
        <v>626</v>
      </c>
      <c r="C175" s="3"/>
      <c r="D175" s="3"/>
      <c r="E175" s="3">
        <v>1349</v>
      </c>
      <c r="F175" s="3"/>
      <c r="G175" s="4"/>
      <c r="H175" s="3"/>
      <c r="I175" s="3"/>
    </row>
    <row r="176" spans="1:9" ht="12.75">
      <c r="A176" s="5"/>
      <c r="B176" s="3" t="s">
        <v>1197</v>
      </c>
      <c r="C176" s="3"/>
      <c r="D176" s="3"/>
      <c r="E176" s="4">
        <v>1799.01</v>
      </c>
      <c r="F176" s="3"/>
      <c r="G176" s="3"/>
      <c r="H176" s="3"/>
      <c r="I176" s="3"/>
    </row>
    <row r="177" spans="1:9" ht="12.75">
      <c r="A177" s="5"/>
      <c r="B177" s="3" t="s">
        <v>1206</v>
      </c>
      <c r="C177" s="3"/>
      <c r="D177" s="3"/>
      <c r="E177" s="3"/>
      <c r="F177" s="3"/>
      <c r="G177" s="4">
        <v>2000.8</v>
      </c>
      <c r="H177" s="3"/>
      <c r="I177" s="3"/>
    </row>
    <row r="178" spans="1:9" ht="12.75">
      <c r="A178" s="5"/>
      <c r="B178" s="3" t="s">
        <v>187</v>
      </c>
      <c r="C178" s="3"/>
      <c r="D178" s="3"/>
      <c r="E178" s="4"/>
      <c r="F178" s="3"/>
      <c r="G178" s="3">
        <v>259.99</v>
      </c>
      <c r="H178" s="3"/>
      <c r="I178" s="3"/>
    </row>
    <row r="179" spans="1:9" ht="12.75">
      <c r="A179" s="5"/>
      <c r="B179" s="3" t="s">
        <v>1826</v>
      </c>
      <c r="C179" s="3"/>
      <c r="D179" s="3"/>
      <c r="E179" s="4"/>
      <c r="F179" s="3"/>
      <c r="G179" s="3">
        <v>259.99</v>
      </c>
      <c r="H179" s="3"/>
      <c r="I179" s="3"/>
    </row>
    <row r="180" spans="1:9" ht="12.75">
      <c r="A180" s="5"/>
      <c r="B180" s="3" t="s">
        <v>1194</v>
      </c>
      <c r="C180" s="4"/>
      <c r="D180" s="4"/>
      <c r="E180" s="4">
        <v>1115</v>
      </c>
      <c r="F180" s="3"/>
      <c r="G180" s="4"/>
      <c r="H180" s="4"/>
      <c r="I180" s="3"/>
    </row>
    <row r="181" spans="1:9" ht="12.75">
      <c r="A181" s="5"/>
      <c r="B181" s="3" t="s">
        <v>1191</v>
      </c>
      <c r="C181" s="4"/>
      <c r="D181" s="4"/>
      <c r="E181" s="4">
        <v>974.78</v>
      </c>
      <c r="F181" s="3"/>
      <c r="G181" s="4"/>
      <c r="H181" s="4"/>
      <c r="I181" s="3"/>
    </row>
    <row r="182" spans="1:9" ht="12.75">
      <c r="A182" s="5"/>
      <c r="B182" s="3" t="s">
        <v>1436</v>
      </c>
      <c r="C182" s="3"/>
      <c r="D182" s="3"/>
      <c r="E182" s="4">
        <v>497</v>
      </c>
      <c r="F182" s="3"/>
      <c r="G182" s="3"/>
      <c r="H182" s="3"/>
      <c r="I182" s="3"/>
    </row>
    <row r="183" spans="1:9" ht="12.75">
      <c r="A183" s="5"/>
      <c r="B183" s="3" t="s">
        <v>705</v>
      </c>
      <c r="C183" s="3"/>
      <c r="D183" s="3"/>
      <c r="E183" s="3"/>
      <c r="F183" s="3"/>
      <c r="G183" s="4">
        <v>10393.5</v>
      </c>
      <c r="H183" s="3"/>
      <c r="I183" s="3"/>
    </row>
    <row r="184" spans="1:9" ht="12.75">
      <c r="A184" s="5"/>
      <c r="B184" s="3" t="s">
        <v>1424</v>
      </c>
      <c r="C184" s="3"/>
      <c r="D184" s="3"/>
      <c r="E184" s="4">
        <v>241.56</v>
      </c>
      <c r="F184" s="3"/>
      <c r="G184" s="3"/>
      <c r="H184" s="3"/>
      <c r="I184" s="3"/>
    </row>
    <row r="185" spans="1:9" ht="12.75">
      <c r="A185" s="5"/>
      <c r="B185" s="3" t="s">
        <v>1430</v>
      </c>
      <c r="C185" s="3"/>
      <c r="D185" s="3"/>
      <c r="E185" s="3"/>
      <c r="F185" s="3"/>
      <c r="G185" s="4">
        <v>1033.69</v>
      </c>
      <c r="H185" s="3"/>
      <c r="I185" s="3"/>
    </row>
    <row r="186" spans="1:9" ht="12.75">
      <c r="A186" s="5"/>
      <c r="B186" s="3" t="s">
        <v>362</v>
      </c>
      <c r="C186" s="3"/>
      <c r="D186" s="3"/>
      <c r="E186" s="3">
        <v>268.47</v>
      </c>
      <c r="F186" s="3"/>
      <c r="G186" s="4"/>
      <c r="H186" s="3"/>
      <c r="I186" s="3"/>
    </row>
    <row r="187" spans="1:9" ht="12.75">
      <c r="A187" s="5"/>
      <c r="B187" s="3" t="s">
        <v>1636</v>
      </c>
      <c r="C187" s="3"/>
      <c r="D187" s="3"/>
      <c r="E187" s="3"/>
      <c r="F187" s="3"/>
      <c r="G187" s="4">
        <v>219.9</v>
      </c>
      <c r="H187" s="3"/>
      <c r="I187" s="3"/>
    </row>
    <row r="188" spans="1:9" ht="12.75">
      <c r="A188" s="5"/>
      <c r="B188" s="3" t="s">
        <v>1428</v>
      </c>
      <c r="C188" s="3"/>
      <c r="D188" s="3"/>
      <c r="E188" s="3"/>
      <c r="F188" s="3"/>
      <c r="G188" s="4">
        <v>2800.9</v>
      </c>
      <c r="H188" s="3"/>
      <c r="I188" s="3"/>
    </row>
    <row r="189" spans="1:9" ht="12.75">
      <c r="A189" s="5"/>
      <c r="B189" s="3" t="s">
        <v>177</v>
      </c>
      <c r="C189" s="3"/>
      <c r="D189" s="3"/>
      <c r="E189" s="4">
        <v>577.6</v>
      </c>
      <c r="F189" s="3"/>
      <c r="G189" s="3"/>
      <c r="H189" s="3"/>
      <c r="I189" s="3"/>
    </row>
    <row r="190" spans="1:9" ht="12.75">
      <c r="A190" s="5"/>
      <c r="B190" s="3" t="s">
        <v>1524</v>
      </c>
      <c r="C190" s="3"/>
      <c r="D190" s="3"/>
      <c r="E190" s="3"/>
      <c r="F190" s="3"/>
      <c r="G190" s="4">
        <v>119</v>
      </c>
      <c r="H190" s="3"/>
      <c r="I190" s="3"/>
    </row>
    <row r="191" spans="1:9" ht="12.75">
      <c r="A191" s="5"/>
      <c r="B191" s="3" t="s">
        <v>627</v>
      </c>
      <c r="C191" s="3"/>
      <c r="D191" s="3"/>
      <c r="E191" s="3">
        <v>298</v>
      </c>
      <c r="F191" s="3"/>
      <c r="G191" s="4"/>
      <c r="H191" s="3"/>
      <c r="I191" s="3"/>
    </row>
    <row r="192" spans="1:9" ht="12.75">
      <c r="A192" s="5"/>
      <c r="B192" s="3" t="s">
        <v>298</v>
      </c>
      <c r="C192" s="3"/>
      <c r="D192" s="3"/>
      <c r="E192" s="3"/>
      <c r="F192" s="3"/>
      <c r="G192" s="4">
        <v>599.99</v>
      </c>
      <c r="H192" s="3"/>
      <c r="I192" s="3"/>
    </row>
    <row r="193" spans="1:9" ht="12.75">
      <c r="A193" s="5"/>
      <c r="B193" s="3" t="s">
        <v>377</v>
      </c>
      <c r="C193" s="3"/>
      <c r="D193" s="3"/>
      <c r="E193" s="3"/>
      <c r="F193" s="3">
        <v>1328.4</v>
      </c>
      <c r="G193" s="4"/>
      <c r="H193" s="3"/>
      <c r="I193" s="3"/>
    </row>
    <row r="194" spans="1:9" ht="12.75">
      <c r="A194" s="5"/>
      <c r="B194" s="3" t="s">
        <v>375</v>
      </c>
      <c r="C194" s="3"/>
      <c r="D194" s="3"/>
      <c r="E194" s="3"/>
      <c r="F194" s="3"/>
      <c r="G194" s="4">
        <v>270.6</v>
      </c>
      <c r="H194" s="3"/>
      <c r="I194" s="3"/>
    </row>
    <row r="195" spans="1:9" ht="12.75">
      <c r="A195" s="5"/>
      <c r="B195" s="3" t="s">
        <v>1427</v>
      </c>
      <c r="C195" s="3"/>
      <c r="D195" s="3"/>
      <c r="E195" s="3"/>
      <c r="F195" s="3"/>
      <c r="G195" s="4">
        <v>1385.92</v>
      </c>
      <c r="H195" s="3"/>
      <c r="I195" s="3"/>
    </row>
    <row r="196" spans="1:9" ht="12.75">
      <c r="A196" s="5"/>
      <c r="B196" s="3" t="s">
        <v>376</v>
      </c>
      <c r="C196" s="3"/>
      <c r="D196" s="3"/>
      <c r="E196" s="3"/>
      <c r="F196" s="3"/>
      <c r="G196" s="4">
        <v>810</v>
      </c>
      <c r="H196" s="3"/>
      <c r="I196" s="3"/>
    </row>
    <row r="197" spans="1:9" ht="12.75">
      <c r="A197" s="5"/>
      <c r="B197" s="3" t="s">
        <v>1218</v>
      </c>
      <c r="C197" s="3"/>
      <c r="D197" s="3"/>
      <c r="E197" s="3"/>
      <c r="F197" s="3"/>
      <c r="G197" s="4">
        <v>351.09</v>
      </c>
      <c r="H197" s="3"/>
      <c r="I197" s="3"/>
    </row>
    <row r="198" spans="1:9" ht="12.75">
      <c r="A198" s="5"/>
      <c r="B198" s="3" t="s">
        <v>328</v>
      </c>
      <c r="C198" s="3"/>
      <c r="D198" s="3"/>
      <c r="E198" s="3"/>
      <c r="F198" s="3">
        <v>4354.2</v>
      </c>
      <c r="G198" s="4"/>
      <c r="H198" s="3"/>
      <c r="I198" s="3"/>
    </row>
    <row r="199" spans="1:9" ht="12.75">
      <c r="A199" s="5"/>
      <c r="B199" s="3" t="s">
        <v>1183</v>
      </c>
      <c r="C199" s="3"/>
      <c r="D199" s="3"/>
      <c r="E199" s="3"/>
      <c r="F199" s="4">
        <v>4025</v>
      </c>
      <c r="G199" s="3"/>
      <c r="H199" s="3"/>
      <c r="I199" s="3"/>
    </row>
    <row r="200" spans="1:9" ht="12.75">
      <c r="A200" s="5"/>
      <c r="B200" s="3" t="s">
        <v>391</v>
      </c>
      <c r="C200" s="3"/>
      <c r="D200" s="3"/>
      <c r="E200" s="3"/>
      <c r="F200" s="3"/>
      <c r="G200" s="4">
        <v>2300.1</v>
      </c>
      <c r="H200" s="3"/>
      <c r="I200" s="3"/>
    </row>
    <row r="201" spans="1:9" ht="12.75">
      <c r="A201" s="5"/>
      <c r="B201" s="3" t="s">
        <v>1217</v>
      </c>
      <c r="C201" s="3"/>
      <c r="D201" s="3"/>
      <c r="E201" s="3"/>
      <c r="F201" s="3"/>
      <c r="G201" s="4">
        <v>294.08</v>
      </c>
      <c r="H201" s="3"/>
      <c r="I201" s="3"/>
    </row>
    <row r="202" spans="1:9" ht="12.75">
      <c r="A202" s="5"/>
      <c r="B202" s="3" t="s">
        <v>1426</v>
      </c>
      <c r="C202" s="3"/>
      <c r="D202" s="3"/>
      <c r="E202" s="3"/>
      <c r="F202" s="3"/>
      <c r="G202" s="4">
        <v>3400.96</v>
      </c>
      <c r="H202" s="3"/>
      <c r="I202" s="3"/>
    </row>
    <row r="203" spans="1:9" ht="12.75">
      <c r="A203" s="5"/>
      <c r="B203" s="3" t="s">
        <v>1433</v>
      </c>
      <c r="C203" s="3"/>
      <c r="D203" s="3"/>
      <c r="E203" s="3"/>
      <c r="F203" s="3"/>
      <c r="G203" s="4">
        <v>1998.71</v>
      </c>
      <c r="H203" s="3"/>
      <c r="I203" s="3"/>
    </row>
    <row r="204" spans="1:9" ht="12.75">
      <c r="A204" s="5"/>
      <c r="B204" s="3" t="s">
        <v>1232</v>
      </c>
      <c r="C204" s="3"/>
      <c r="D204" s="3"/>
      <c r="E204" s="4">
        <v>4951.98</v>
      </c>
      <c r="F204" s="3"/>
      <c r="G204" s="3"/>
      <c r="H204" s="3"/>
      <c r="I204" s="3"/>
    </row>
    <row r="205" spans="1:9" ht="12.75">
      <c r="A205" s="43"/>
      <c r="B205" s="7" t="s">
        <v>811</v>
      </c>
      <c r="C205" s="7">
        <f aca="true" t="shared" si="0" ref="C205:I205">SUM(C4:C204)</f>
        <v>3030511.83</v>
      </c>
      <c r="D205" s="7">
        <f t="shared" si="0"/>
        <v>88026.09</v>
      </c>
      <c r="E205" s="7">
        <f t="shared" si="0"/>
        <v>103022.77999999998</v>
      </c>
      <c r="F205" s="7">
        <f t="shared" si="0"/>
        <v>127335.59999999999</v>
      </c>
      <c r="G205" s="7">
        <f t="shared" si="0"/>
        <v>110499.74000000002</v>
      </c>
      <c r="H205" s="7">
        <f t="shared" si="0"/>
        <v>31711.16</v>
      </c>
      <c r="I205" s="7">
        <f t="shared" si="0"/>
        <v>7670.92</v>
      </c>
    </row>
    <row r="206" spans="2:8" ht="12.75">
      <c r="B206" s="1"/>
      <c r="C206" s="1"/>
      <c r="D206" s="1"/>
      <c r="E206" s="1"/>
      <c r="F206" s="1"/>
      <c r="G206" s="1"/>
      <c r="H206" s="1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J16"/>
  <sheetViews>
    <sheetView zoomScalePageLayoutView="0" workbookViewId="0" topLeftCell="A1">
      <selection activeCell="K28" sqref="K28"/>
    </sheetView>
  </sheetViews>
  <sheetFormatPr defaultColWidth="9.140625" defaultRowHeight="12.75"/>
  <cols>
    <col min="2" max="2" width="30.57421875" style="0" customWidth="1"/>
    <col min="3" max="3" width="16.140625" style="0" customWidth="1"/>
    <col min="4" max="4" width="20.00390625" style="0" customWidth="1"/>
    <col min="5" max="5" width="15.7109375" style="0" customWidth="1"/>
    <col min="6" max="6" width="18.7109375" style="0" customWidth="1"/>
    <col min="7" max="7" width="13.140625" style="0" customWidth="1"/>
    <col min="8" max="8" width="16.140625" style="0" customWidth="1"/>
  </cols>
  <sheetData>
    <row r="1" ht="13.5" thickBot="1"/>
    <row r="2" spans="2:8" ht="15">
      <c r="B2" s="75" t="s">
        <v>979</v>
      </c>
      <c r="C2" s="76"/>
      <c r="D2" s="76"/>
      <c r="E2" s="76"/>
      <c r="F2" s="76"/>
      <c r="G2" s="76"/>
      <c r="H2" s="77"/>
    </row>
    <row r="3" spans="2:8" ht="15.75" customHeight="1">
      <c r="B3" s="72" t="s">
        <v>978</v>
      </c>
      <c r="C3" s="73"/>
      <c r="D3" s="73"/>
      <c r="E3" s="73"/>
      <c r="F3" s="73"/>
      <c r="G3" s="73"/>
      <c r="H3" s="74"/>
    </row>
    <row r="4" spans="2:10" ht="47.25">
      <c r="B4" s="48" t="s">
        <v>792</v>
      </c>
      <c r="C4" s="48" t="s">
        <v>1146</v>
      </c>
      <c r="D4" s="48" t="s">
        <v>1061</v>
      </c>
      <c r="E4" s="48" t="s">
        <v>964</v>
      </c>
      <c r="F4" s="48" t="s">
        <v>795</v>
      </c>
      <c r="G4" s="48" t="s">
        <v>1147</v>
      </c>
      <c r="H4" s="48" t="s">
        <v>811</v>
      </c>
      <c r="J4" s="48"/>
    </row>
    <row r="5" spans="2:10" ht="15.75">
      <c r="B5" s="44" t="s">
        <v>322</v>
      </c>
      <c r="C5" s="45">
        <v>88806.4</v>
      </c>
      <c r="D5" s="45">
        <v>23137.47</v>
      </c>
      <c r="E5" s="45">
        <v>72405.46</v>
      </c>
      <c r="F5" s="45">
        <v>23522.27</v>
      </c>
      <c r="G5" s="45">
        <v>4452.91</v>
      </c>
      <c r="H5" s="53">
        <f aca="true" t="shared" si="0" ref="H5:H13">SUM(D5:G5)</f>
        <v>123518.11000000002</v>
      </c>
      <c r="J5" s="45"/>
    </row>
    <row r="6" spans="2:10" ht="15.75">
      <c r="B6" s="44" t="s">
        <v>316</v>
      </c>
      <c r="C6" s="45">
        <v>110369.64</v>
      </c>
      <c r="D6" s="45">
        <v>154766.82</v>
      </c>
      <c r="E6" s="45">
        <v>96560.05</v>
      </c>
      <c r="F6" s="45">
        <v>39741.34</v>
      </c>
      <c r="G6" s="45">
        <v>8047.77</v>
      </c>
      <c r="H6" s="53">
        <f t="shared" si="0"/>
        <v>299115.98</v>
      </c>
      <c r="J6" s="45"/>
    </row>
    <row r="7" spans="2:10" ht="15.75">
      <c r="B7" s="44" t="s">
        <v>317</v>
      </c>
      <c r="C7" s="45">
        <v>97412.76</v>
      </c>
      <c r="D7" s="45">
        <v>145477.98</v>
      </c>
      <c r="E7" s="45">
        <v>89722.12</v>
      </c>
      <c r="F7" s="45">
        <v>39099.5</v>
      </c>
      <c r="G7" s="45">
        <v>10254.45</v>
      </c>
      <c r="H7" s="53">
        <f t="shared" si="0"/>
        <v>284554.05</v>
      </c>
      <c r="J7" s="45"/>
    </row>
    <row r="8" spans="2:10" ht="15.75">
      <c r="B8" s="44" t="s">
        <v>318</v>
      </c>
      <c r="C8" s="45">
        <v>127335.6</v>
      </c>
      <c r="D8" s="45">
        <v>103022.78</v>
      </c>
      <c r="E8" s="45">
        <v>110499.74</v>
      </c>
      <c r="F8" s="45">
        <v>31711.16</v>
      </c>
      <c r="G8" s="45">
        <v>7670.92</v>
      </c>
      <c r="H8" s="53">
        <f t="shared" si="0"/>
        <v>252904.60000000003</v>
      </c>
      <c r="J8" s="45"/>
    </row>
    <row r="9" spans="2:10" ht="15.75">
      <c r="B9" s="44" t="s">
        <v>319</v>
      </c>
      <c r="C9" s="45">
        <v>85983.62</v>
      </c>
      <c r="D9" s="45">
        <v>58047.31</v>
      </c>
      <c r="E9" s="45">
        <v>85928.28</v>
      </c>
      <c r="F9" s="45">
        <v>25609.48</v>
      </c>
      <c r="G9" s="45">
        <v>3405.13</v>
      </c>
      <c r="H9" s="53">
        <f t="shared" si="0"/>
        <v>172990.2</v>
      </c>
      <c r="J9" s="45"/>
    </row>
    <row r="10" spans="2:10" ht="15.75">
      <c r="B10" s="44" t="s">
        <v>320</v>
      </c>
      <c r="C10" s="45">
        <v>172621.45</v>
      </c>
      <c r="D10" s="45">
        <v>130684.47</v>
      </c>
      <c r="E10" s="45">
        <v>202531.62</v>
      </c>
      <c r="F10" s="45">
        <v>41859.8</v>
      </c>
      <c r="G10" s="45">
        <v>19250.11</v>
      </c>
      <c r="H10" s="53">
        <f t="shared" si="0"/>
        <v>394325.99999999994</v>
      </c>
      <c r="J10" s="45"/>
    </row>
    <row r="11" spans="2:10" ht="15.75">
      <c r="B11" s="44" t="s">
        <v>321</v>
      </c>
      <c r="C11" s="45">
        <v>89518.36</v>
      </c>
      <c r="D11" s="45">
        <v>126766.63</v>
      </c>
      <c r="E11" s="45">
        <v>62948.36</v>
      </c>
      <c r="F11" s="45">
        <v>21263.14</v>
      </c>
      <c r="G11" s="45">
        <v>7816.39</v>
      </c>
      <c r="H11" s="53">
        <f t="shared" si="0"/>
        <v>218794.52000000002</v>
      </c>
      <c r="J11" s="45"/>
    </row>
    <row r="12" spans="2:10" ht="15.75">
      <c r="B12" s="44" t="s">
        <v>790</v>
      </c>
      <c r="C12" s="45">
        <v>292301.16</v>
      </c>
      <c r="D12" s="45">
        <v>262628.71</v>
      </c>
      <c r="E12" s="45">
        <v>386915.73</v>
      </c>
      <c r="F12" s="45">
        <v>245031.87</v>
      </c>
      <c r="G12" s="45">
        <v>6857.1</v>
      </c>
      <c r="H12" s="53">
        <f t="shared" si="0"/>
        <v>901433.4099999999</v>
      </c>
      <c r="J12" s="45"/>
    </row>
    <row r="13" spans="2:10" ht="33.75" customHeight="1">
      <c r="B13" s="51" t="s">
        <v>700</v>
      </c>
      <c r="C13" s="45">
        <v>20005.644</v>
      </c>
      <c r="D13" s="45">
        <v>1913.33</v>
      </c>
      <c r="E13" s="45">
        <v>8909.22</v>
      </c>
      <c r="F13" s="45"/>
      <c r="G13" s="45">
        <v>9835.96</v>
      </c>
      <c r="H13" s="53">
        <f t="shared" si="0"/>
        <v>20658.51</v>
      </c>
      <c r="J13" s="45"/>
    </row>
    <row r="14" spans="2:10" ht="15.75">
      <c r="B14" s="52" t="s">
        <v>1145</v>
      </c>
      <c r="C14" s="46">
        <f>SUM(C5:C13)</f>
        <v>1084354.634</v>
      </c>
      <c r="D14" s="46">
        <f>SUM(D5:D13)</f>
        <v>1006445.5000000001</v>
      </c>
      <c r="E14" s="46">
        <f>SUM(E5:E13)</f>
        <v>1116420.5799999998</v>
      </c>
      <c r="F14" s="46">
        <f>SUM(F5:F13)</f>
        <v>467838.56</v>
      </c>
      <c r="G14" s="46">
        <f>SUM(G5:G13)</f>
        <v>77590.73999999999</v>
      </c>
      <c r="H14" s="53">
        <f>SUM(H5:H13)</f>
        <v>2668295.38</v>
      </c>
      <c r="J14" s="46"/>
    </row>
    <row r="15" spans="3:8" ht="12.75">
      <c r="C15" s="78"/>
      <c r="D15" s="78"/>
      <c r="H15" s="54"/>
    </row>
    <row r="16" spans="4:6" ht="12.75">
      <c r="D16" s="79">
        <f>SUM(D14:F14)</f>
        <v>2590704.64</v>
      </c>
      <c r="E16" s="80"/>
      <c r="F16" s="80"/>
    </row>
  </sheetData>
  <sheetProtection/>
  <mergeCells count="4">
    <mergeCell ref="B3:H3"/>
    <mergeCell ref="B2:H2"/>
    <mergeCell ref="C15:D15"/>
    <mergeCell ref="D16:F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Gawęcka</dc:creator>
  <cp:keywords/>
  <dc:description/>
  <cp:lastModifiedBy>user10</cp:lastModifiedBy>
  <cp:lastPrinted>2018-04-05T21:21:46Z</cp:lastPrinted>
  <dcterms:created xsi:type="dcterms:W3CDTF">2011-02-04T08:17:56Z</dcterms:created>
  <dcterms:modified xsi:type="dcterms:W3CDTF">2018-05-04T08:21:21Z</dcterms:modified>
  <cp:category/>
  <cp:version/>
  <cp:contentType/>
  <cp:contentStatus/>
</cp:coreProperties>
</file>